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0.111\Ufficio_Acquisti\Avvisi pubblici\2026_Manutenzione gascromatografi\"/>
    </mc:Choice>
  </mc:AlternateContent>
  <xr:revisionPtr revIDLastSave="0" documentId="13_ncr:1_{EEF7F546-C98A-4342-834D-ECE005CB1E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cheda prezzi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4" i="1" s="1"/>
  <c r="I15" i="1" l="1"/>
</calcChain>
</file>

<file path=xl/sharedStrings.xml><?xml version="1.0" encoding="utf-8"?>
<sst xmlns="http://schemas.openxmlformats.org/spreadsheetml/2006/main" count="29" uniqueCount="27">
  <si>
    <t>(Non modificare) Preventivo Ufficio</t>
  </si>
  <si>
    <t>(Non modificare) Checksum riga</t>
  </si>
  <si>
    <t>(Non modificare) Data modifica</t>
  </si>
  <si>
    <t>Posizione</t>
  </si>
  <si>
    <t>Unità di Misura</t>
  </si>
  <si>
    <t>Quantità</t>
  </si>
  <si>
    <t>Prezzo Unitario</t>
  </si>
  <si>
    <t>8c90eed9-33fc-f011-8406-000d3ab10614</t>
  </si>
  <si>
    <t>dKW8sD2voAHVY9mzA8vJgMC6lPRMjbSqduXlB7fundMyZ34wP/GXr6EiXZDbWFN6mcpC0KXn4u9NeSR6KyUkwQ==</t>
  </si>
  <si>
    <t>Manutenzione preventiva MicroGC 990</t>
  </si>
  <si>
    <t>N°</t>
  </si>
  <si>
    <t>147a81f2-33fc-f011-8406-000d3ab10614</t>
  </si>
  <si>
    <t>MWPjjs/PNMe2mQ7GCg+ux44TAj7vXNCVHbSgltFjfTUr87tAdCZrHTvFkizxwJcqfkXAGJ4/eS8dA62CwFFJxg==</t>
  </si>
  <si>
    <t>CP17973 Filtro Carrier Gas</t>
  </si>
  <si>
    <t>828ee641-34fc-f011-8406-000d3ab10614</t>
  </si>
  <si>
    <t>3Oz2T9ljnBL/qL4WyPv0DTXUZgrZ4k1su7PfnxqfSD0mRQaZ8xbU3h4VLVPdVeJBU02qEfAm4X+8lI/veEyw1g==</t>
  </si>
  <si>
    <t>Consumabili</t>
  </si>
  <si>
    <t>vdi_preventivoufficio:ziBpQgsH5dv3KukUHzI9ObO4QBhoFO8jq5jKmVLNaoLo6PH1TO5a1q8ey2Yl1FWVcJLim/Eam3sSncrezpVuMw==:vdi_preventivoufficioid=%28Non%20modificare%29%20Preventivo%20Ufficio&amp;checksumLogicalName=%28Non%20modificare%29%20Checksum%20riga&amp;modifiedon=%28Non%20modificare%29%20Data%20modifica&amp;vdi_posizione=Posizione&amp;vdi_name=NumeroPrezzoPU&amp;vdi_descrizioneprezzo=Descrizione%20Prezzo&amp;vdi_unitadimisura=Unit%c3%a0%20di%20Misura&amp;vdi_quantita=Quantit%c3%a0&amp;vdi_prezzounitario=Prezzo%20Unitario&amp;vdi_rda=RDA</t>
  </si>
  <si>
    <t>Descrizione</t>
  </si>
  <si>
    <t>Servizio di  manutenzione dei gascromatografi in uso presso Sesta Lab</t>
  </si>
  <si>
    <t>Prezzo Totale</t>
  </si>
  <si>
    <t>TOTALE PRESTAZIONI</t>
  </si>
  <si>
    <t>Eventuale quinto d'obbligo ai sensi dell'art. 120 del D.lgs. 36/2023 e ss.mm.ii.</t>
  </si>
  <si>
    <t>TOTALE PRESUNTO APPALTO</t>
  </si>
  <si>
    <t>Oneri della sicurezza non soggetti a ribasso</t>
  </si>
  <si>
    <t>ULTERIORI VOCI DELL'APPALTO
 (DA NON QUOTARE)</t>
  </si>
  <si>
    <t>SCHEDA PREZZI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</si>
</sst>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\ &quot;€&quot;"/>
  </numFmts>
  <fonts count="4">
    <font>
      <sz val="11"/>
      <name val="Aptos Narrow"/>
    </font>
    <font>
      <sz val="11"/>
      <name val="Aptos Narrow"/>
      <family val="2"/>
    </font>
    <font>
      <b/>
      <sz val="11"/>
      <name val="Aptos Narrow"/>
      <family val="2"/>
    </font>
    <font>
      <b/>
      <sz val="16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22" fontId="0" fillId="0" borderId="0" xfId="0" applyNumberFormat="1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left" vertical="center" wrapText="1"/>
    </xf>
  </cellXfs>
  <cellStyles count="1">
    <cellStyle name="Normale" xfId="0" builtinId="0"/>
  </cellStyles>
  <dxfs count="8">
    <dxf>
      <numFmt numFmtId="165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\ &quot;€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I15" totalsRowShown="0" headerRowDxfId="7">
  <autoFilter ref="A7:I15" xr:uid="{00000000-0009-0000-0100-000001000000}"/>
  <tableColumns count="9">
    <tableColumn id="1" xr3:uid="{00000000-0010-0000-0000-000001000000}" name="(Non modificare) Preventivo Ufficio"/>
    <tableColumn id="2" xr3:uid="{00000000-0010-0000-0000-000002000000}" name="(Non modificare) Checksum riga"/>
    <tableColumn id="3" xr3:uid="{00000000-0010-0000-0000-000003000000}" name="(Non modificare) Data modifica" dataDxfId="6"/>
    <tableColumn id="4" xr3:uid="{00000000-0010-0000-0000-000004000000}" name="Posizione" dataDxfId="5"/>
    <tableColumn id="6" xr3:uid="{00000000-0010-0000-0000-000006000000}" name="Descrizione" dataDxfId="4"/>
    <tableColumn id="7" xr3:uid="{00000000-0010-0000-0000-000007000000}" name="Unità di Misura" dataDxfId="3"/>
    <tableColumn id="8" xr3:uid="{00000000-0010-0000-0000-000008000000}" name="Quantità" dataDxfId="2"/>
    <tableColumn id="9" xr3:uid="{00000000-0010-0000-0000-000009000000}" name="Prezzo Unitario" dataDxfId="1"/>
    <tableColumn id="5" xr3:uid="{578575C5-156A-4DD4-9FCD-EDCAC92D0179}" name="Prezzo Totale" dataDxfId="0">
      <calculatedColumnFormula>Table1[[#This Row],[Prezzo Unitario]]*Table1[[#This Row],[Quantità]]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2:J15"/>
  <sheetViews>
    <sheetView tabSelected="1" topLeftCell="D1" workbookViewId="0">
      <selection activeCell="E19" sqref="E19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14" style="3" customWidth="1"/>
    <col min="5" max="5" width="46.5703125" style="1" bestFit="1" customWidth="1"/>
    <col min="6" max="6" width="42" style="1" customWidth="1"/>
    <col min="7" max="7" width="18" style="1" customWidth="1"/>
    <col min="8" max="8" width="19.140625" style="4" bestFit="1" customWidth="1"/>
    <col min="9" max="9" width="18" style="5" customWidth="1"/>
    <col min="10" max="10" width="14" style="1" customWidth="1"/>
  </cols>
  <sheetData>
    <row r="2" spans="1:10" ht="21">
      <c r="D2" s="19" t="s">
        <v>26</v>
      </c>
      <c r="E2" s="19"/>
      <c r="F2" s="19"/>
      <c r="G2" s="19"/>
      <c r="H2" s="19"/>
      <c r="I2" s="19"/>
      <c r="J2" s="19"/>
    </row>
    <row r="3" spans="1:10" ht="21">
      <c r="D3" s="6"/>
      <c r="E3" s="6"/>
      <c r="F3" s="6"/>
      <c r="G3" s="6"/>
      <c r="H3" s="6"/>
      <c r="I3" s="6"/>
      <c r="J3" s="6"/>
    </row>
    <row r="4" spans="1:10" ht="21">
      <c r="D4" s="19" t="s">
        <v>19</v>
      </c>
      <c r="E4" s="19"/>
      <c r="F4" s="19"/>
      <c r="G4" s="19"/>
      <c r="H4" s="19"/>
      <c r="I4" s="19"/>
      <c r="J4" s="19"/>
    </row>
    <row r="5" spans="1:10" ht="21">
      <c r="D5" s="6"/>
      <c r="E5" s="6"/>
      <c r="F5" s="6"/>
      <c r="G5" s="6"/>
      <c r="H5" s="6"/>
      <c r="I5" s="6"/>
      <c r="J5" s="6"/>
    </row>
    <row r="7" spans="1:10" s="7" customFormat="1">
      <c r="A7" s="7" t="s">
        <v>0</v>
      </c>
      <c r="B7" s="7" t="s">
        <v>1</v>
      </c>
      <c r="C7" s="7" t="s">
        <v>2</v>
      </c>
      <c r="D7" s="10" t="s">
        <v>3</v>
      </c>
      <c r="E7" s="11" t="s">
        <v>18</v>
      </c>
      <c r="F7" s="10" t="s">
        <v>4</v>
      </c>
      <c r="G7" s="10" t="s">
        <v>5</v>
      </c>
      <c r="H7" s="10" t="s">
        <v>6</v>
      </c>
      <c r="I7" s="11" t="s">
        <v>20</v>
      </c>
    </row>
    <row r="8" spans="1:10">
      <c r="A8" t="s">
        <v>7</v>
      </c>
      <c r="B8" s="1" t="s">
        <v>8</v>
      </c>
      <c r="C8" s="2">
        <v>46050.4353819444</v>
      </c>
      <c r="D8" s="12">
        <v>1</v>
      </c>
      <c r="E8" s="13" t="s">
        <v>9</v>
      </c>
      <c r="F8" s="14" t="s">
        <v>10</v>
      </c>
      <c r="G8" s="15">
        <v>10</v>
      </c>
      <c r="H8" s="8"/>
      <c r="I8" s="8">
        <f>Table1[[#This Row],[Prezzo Unitario]]*Table1[[#This Row],[Quantità]]</f>
        <v>0</v>
      </c>
      <c r="J8"/>
    </row>
    <row r="9" spans="1:10">
      <c r="A9" t="s">
        <v>11</v>
      </c>
      <c r="B9" s="1" t="s">
        <v>12</v>
      </c>
      <c r="C9" s="2">
        <v>46050.435763888898</v>
      </c>
      <c r="D9" s="12">
        <v>2</v>
      </c>
      <c r="E9" s="13" t="s">
        <v>13</v>
      </c>
      <c r="F9" s="14" t="s">
        <v>10</v>
      </c>
      <c r="G9" s="15">
        <v>10</v>
      </c>
      <c r="H9" s="8"/>
      <c r="I9" s="8">
        <f>Table1[[#This Row],[Prezzo Unitario]]*Table1[[#This Row],[Quantità]]</f>
        <v>0</v>
      </c>
      <c r="J9"/>
    </row>
    <row r="10" spans="1:10">
      <c r="A10" t="s">
        <v>14</v>
      </c>
      <c r="B10" s="1" t="s">
        <v>15</v>
      </c>
      <c r="C10" s="2">
        <v>46050.437303240702</v>
      </c>
      <c r="D10" s="12">
        <v>3</v>
      </c>
      <c r="E10" s="13" t="s">
        <v>16</v>
      </c>
      <c r="F10" s="14" t="s">
        <v>10</v>
      </c>
      <c r="G10" s="15">
        <v>1</v>
      </c>
      <c r="H10" s="8"/>
      <c r="I10" s="8">
        <f>Table1[[#This Row],[Prezzo Unitario]]*Table1[[#This Row],[Quantità]]</f>
        <v>0</v>
      </c>
      <c r="J10"/>
    </row>
    <row r="11" spans="1:10">
      <c r="D11" s="12"/>
      <c r="E11" s="16" t="s">
        <v>21</v>
      </c>
      <c r="F11" s="14"/>
      <c r="G11" s="14"/>
      <c r="H11" s="8"/>
      <c r="I11" s="8">
        <f>SUBTOTAL(109,I8:I10)</f>
        <v>0</v>
      </c>
    </row>
    <row r="12" spans="1:10" ht="30">
      <c r="D12" s="12"/>
      <c r="E12" s="20" t="s">
        <v>25</v>
      </c>
      <c r="F12" s="14"/>
      <c r="G12" s="14"/>
      <c r="H12" s="8"/>
      <c r="I12" s="8"/>
    </row>
    <row r="13" spans="1:10" ht="30">
      <c r="D13" s="12"/>
      <c r="E13" s="9" t="s">
        <v>24</v>
      </c>
      <c r="F13" s="14"/>
      <c r="G13" s="14"/>
      <c r="H13" s="8"/>
      <c r="I13" s="8">
        <v>140.44999999999999</v>
      </c>
    </row>
    <row r="14" spans="1:10" ht="45">
      <c r="D14" s="12"/>
      <c r="E14" s="9" t="s">
        <v>22</v>
      </c>
      <c r="F14" s="14"/>
      <c r="G14" s="14"/>
      <c r="H14" s="8"/>
      <c r="I14" s="8">
        <f>(I11+I13)*0.2</f>
        <v>28.09</v>
      </c>
    </row>
    <row r="15" spans="1:10">
      <c r="D15" s="12"/>
      <c r="E15" s="17" t="s">
        <v>23</v>
      </c>
      <c r="F15" s="14"/>
      <c r="G15" s="14"/>
      <c r="H15" s="8"/>
      <c r="I15" s="18">
        <f>I11+I13+I14</f>
        <v>168.54</v>
      </c>
    </row>
  </sheetData>
  <mergeCells count="2">
    <mergeCell ref="D2:J2"/>
    <mergeCell ref="D4:J4"/>
  </mergeCells>
  <dataValidations count="7">
    <dataValidation type="date" operator="greaterThanOrEqual" allowBlank="1" showInputMessage="1" showErrorMessage="1" errorTitle="Data non valida" error="(Non modificare) Data modifica deve essere nel formato di data e ora corretto." promptTitle="Data e ora" prompt=" " sqref="C8:C1048576" xr:uid="{00000000-0002-0000-0000-000000000000}">
      <formula1>1</formula1>
    </dataValidation>
    <dataValidation type="decimal" allowBlank="1" showInputMessage="1" showErrorMessage="1" errorTitle="Valore esterno all'intervallo" error="Posizione deve essere un numero intero compreso tra -2147483648 e 2147483647." promptTitle="Numero intero" prompt="Valore minimo: -2147483648._x000d__x000a_Valore massimo: 2147483647._x000d__x000a_  " sqref="D8:D1048576" xr:uid="{00000000-0002-0000-0000-000001000000}">
      <formula1>-2147483648</formula1>
      <formula2>2147483647</formula2>
    </dataValidation>
    <dataValidation type="textLength" operator="lessThanOrEqual" showInputMessage="1" showErrorMessage="1" errorTitle="Lunghezza superata" error="La lunghezza del valore deve essere minore o uguale a 100 caratteri." promptTitle="Testo (obbligatorio)" prompt="Lunghezza massima: 100 caratteri." sqref="E11:E1048576" xr:uid="{00000000-0002-0000-0000-000002000000}">
      <formula1>100</formula1>
    </dataValidation>
    <dataValidation type="textLength" operator="lessThanOrEqual" allowBlank="1" showInputMessage="1" showErrorMessage="1" errorTitle="Lunghezza superata" error="La lunghezza del valore deve essere minore o uguale a 100 caratteri." promptTitle="Testo" prompt="Lunghezza massima: 100 caratteri." sqref="F11:G1048576 E8:F10" xr:uid="{00000000-0002-0000-0000-000003000000}">
      <formula1>100</formula1>
    </dataValidation>
    <dataValidation type="decimal" allowBlank="1" showInputMessage="1" showErrorMessage="1" errorTitle="Valore esterno all'intervallo" error="Quantità deve essere un numero compreso tra -100000000000 e 100000000000." promptTitle="Numero decimale" prompt="Valore minimo: -100000000000._x000d__x000a_Valore massimo: 100000000000._x000d__x000a_  " sqref="H11:H1048576 G8:G10" xr:uid="{00000000-0002-0000-0000-000005000000}">
      <formula1>-100000000000</formula1>
      <formula2>100000000000</formula2>
    </dataValidation>
    <dataValidation type="decimal" allowBlank="1" showInputMessage="1" showErrorMessage="1" errorTitle="Valore esterno all'intervallo" error="Prezzo Unitario deve essere un numero compreso tra -100000000000 e 100000000000." promptTitle="Numero decimale" prompt="Valore minimo: -100000000000._x000d__x000a_Valore massimo: 100000000000._x000d__x000a_  " sqref="I11:I1048576 H8:H10" xr:uid="{00000000-0002-0000-0000-000006000000}">
      <formula1>-100000000000</formula1>
      <formula2>100000000000</formula2>
    </dataValidation>
    <dataValidation allowBlank="1" showInputMessage="1" showErrorMessage="1" error=" " promptTitle="Ricerca" prompt="Il record RDA deve esistere già in Microsoft Dynamics 365 o in questo file di origine." sqref="J11:J1048576" xr:uid="{00000000-0002-0000-0000-000007000000}"/>
  </dataValidations>
  <pageMargins left="0.7" right="0.7" top="0.75" bottom="0.75" header="0.3" footer="0.3"/>
  <pageSetup paperSize="9" scale="54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/>
  <sheetData>
    <row r="1" spans="1:1">
      <c r="A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prezzi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Luca Costantino</cp:lastModifiedBy>
  <cp:lastPrinted>2026-01-28T14:45:59Z</cp:lastPrinted>
  <dcterms:modified xsi:type="dcterms:W3CDTF">2026-01-28T14:52:19Z</dcterms:modified>
</cp:coreProperties>
</file>