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0.111\Ufficio_Acquisti\Avvisi pubblici\2025_Guarnizioni\"/>
    </mc:Choice>
  </mc:AlternateContent>
  <xr:revisionPtr revIDLastSave="0" documentId="13_ncr:1_{B3256375-F0E3-421F-8AD8-F9CDFFD5CF4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cheda prezzi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 l="1"/>
  <c r="I88" i="1" l="1"/>
  <c r="I90" i="1" s="1"/>
</calcChain>
</file>

<file path=xl/sharedStrings.xml><?xml version="1.0" encoding="utf-8"?>
<sst xmlns="http://schemas.openxmlformats.org/spreadsheetml/2006/main" count="333" uniqueCount="255">
  <si>
    <t>(Non modificare) Preventivo Ufficio</t>
  </si>
  <si>
    <t>(Non modificare) Checksum riga</t>
  </si>
  <si>
    <t>(Non modificare) Data modifica</t>
  </si>
  <si>
    <t>Posizione</t>
  </si>
  <si>
    <t>Descrizione Prezzo</t>
  </si>
  <si>
    <t>Unità di Misura</t>
  </si>
  <si>
    <t>Quantità</t>
  </si>
  <si>
    <t>Prezzo Unitario</t>
  </si>
  <si>
    <t>42929c45-188f-f011-b4cc-000d3ab0b689</t>
  </si>
  <si>
    <t>3xd1XoPE4llPj2zDL8YLz6dM5iIhQf2yb6FkCqwmUvzXPG4ZdRp0VdqA82dbQ0rike1Y4XSbBuwLxgDgeAarMw==</t>
  </si>
  <si>
    <t>Guarnizione spirometallica 1/2" - 150 lbs</t>
  </si>
  <si>
    <t>N°</t>
  </si>
  <si>
    <t>44929c45-188f-f011-b4cc-000d3ab0b689</t>
  </si>
  <si>
    <t>b2YkJjmtMFrHeLo+7sjo4RJ0+5TGxzTxVVSU7Wka5R8UdjTvb5X0uQtMwRe6bHyZXUqBRZT4leiQDxgeHT5ZZQ==</t>
  </si>
  <si>
    <t>Guarnizione spirometallica 1/2" - 300/600 lbs</t>
  </si>
  <si>
    <t>46929c45-188f-f011-b4cc-000d3ab0b689</t>
  </si>
  <si>
    <t>Zs5cFJD1J5mKq48Wzi6gI3BTTnMjm0CvKaWlP3aXoWxvg29GceTaTyiEsUsaCPF/VHHGANXRiznRGdENaN6SiQ==</t>
  </si>
  <si>
    <t>Guarnizione spirometallica 1/2" - 900/1500 lbs</t>
  </si>
  <si>
    <t>48929c45-188f-f011-b4cc-000d3ab0b689</t>
  </si>
  <si>
    <t>9cSbzKS3619GQDaqCAUdnjGYwdd5YkaOmnQyMUughwZ+i+OGtlSqhQs528OQLpkmIpbbw76h+pOTZcrM1SOeqA==</t>
  </si>
  <si>
    <t>Guarnizione spirometallica 3/4" - 150 lbs</t>
  </si>
  <si>
    <t>4a929c45-188f-f011-b4cc-000d3ab0b689</t>
  </si>
  <si>
    <t>z3ydr5GywogCD9XOpKcTSp0AuLD2mEbGs+ZHZOf0eJqKm3UqPzB+rS9SmQraKxiIFsW9l1i+bloqbZkWhkltfg==</t>
  </si>
  <si>
    <t>Guarnizione spirometallica 3/4" - 300/600 lbs</t>
  </si>
  <si>
    <t>4c929c45-188f-f011-b4cc-000d3ab0b689</t>
  </si>
  <si>
    <t>XTZVhL5XihjkabBWj6WkGLeVhs2XEvBOApxU2zmqd3plcVEpa+p74h8QrB+f2ZAh/oVUWbtbYtap/HU5r5SD2Q==</t>
  </si>
  <si>
    <t>Guarnizione spirometallica 3/4" - 900/1500 lbs</t>
  </si>
  <si>
    <t>4e929c45-188f-f011-b4cc-000d3ab0b689</t>
  </si>
  <si>
    <t>JPyq+aAhTM5HGA/5d0NR1nAD2mmV+8Fvlk86aD6qhX/lr/UevupR5uj6eBZxl16EULyXYh+fiS+rkERBNW1cvQ==</t>
  </si>
  <si>
    <t>Guarnizione spirometallica 1" - 150 lbs</t>
  </si>
  <si>
    <t>50929c45-188f-f011-b4cc-000d3ab0b689</t>
  </si>
  <si>
    <t>RFcTpcwRZNvvQT2w8HNGsjuN10yLLKSwHHv70K5SuBSwaEGOmPh2tNNcgZFcnz3faOAeIXNYBJ8Zs9YaZhU1RQ==</t>
  </si>
  <si>
    <t>Guarnizione spirometallica 1" - 300/600 lbs</t>
  </si>
  <si>
    <t>52929c45-188f-f011-b4cc-000d3ab0b689</t>
  </si>
  <si>
    <t>FLXmJY7T/oBhGbtC5EPvZ09nqOuzcGCPw31c9Tg6dCp1ZqkvyckREEPx9RHvvroys2mGQERusvfAKC9UvxKmCw==</t>
  </si>
  <si>
    <t>Guarnizione spirometallica 1" - 900/1500 lbs</t>
  </si>
  <si>
    <t>819cb5c5-2099-f011-b4cc-000d3ab2b123</t>
  </si>
  <si>
    <t>e8UD4B2f6ONOeUp1KNerttQ1d/R4AlPAMH2IPGgOQWIsCLGRQ20Ypf7uVyCZp+yBbq4OqYcVZR8qqelimSB3RQ==</t>
  </si>
  <si>
    <t>Guarnizione spirometallica 1 1/4" - 150 lbs</t>
  </si>
  <si>
    <t>839cb5c5-2099-f011-b4cc-000d3ab2b123</t>
  </si>
  <si>
    <t>Fwl/KlgAfdHgSRixBQ0xj2nhEBuLC+06iuGFiXXZWxapVlZg38ATyXlSNUvhFGKJKCCOjny7qrvtIaKjhwFWfw==</t>
  </si>
  <si>
    <t>Guarnizione spirometallica 1 1/4" - 300/600 lbs</t>
  </si>
  <si>
    <t>859cb5c5-2099-f011-b4cc-000d3ab2b123</t>
  </si>
  <si>
    <t>/hp7YF484tAHLxG6/LcDDUbF0uagNs8h1h+sHj5lslDPZHU+5KO2Y3U2BFh8Hp7naTxIxuqGwwCg0GPz1SnXtA==</t>
  </si>
  <si>
    <t>Guarnizione spirometallica 1 1/4" - 900/1500 lbs</t>
  </si>
  <si>
    <t>54929c45-188f-f011-b4cc-000d3ab0b689</t>
  </si>
  <si>
    <t>ZFY9fy+ftDS941pSkQoOI1VKeUa6BLWbewqSVaUm2OwonghXihvyIgtEfYOj4XdyWRi2pQfZ0IzaPfh9WhHhPg==</t>
  </si>
  <si>
    <t>Guarnizione spirometallica 1 1/2" - 150 lbs</t>
  </si>
  <si>
    <t>56929c45-188f-f011-b4cc-000d3ab0b689</t>
  </si>
  <si>
    <t>dtL8SP+WXmf9uLLPgbXHbbLinxmJQqaG7/57QRgcUGM9OxRE39I0hG7hMH/wfSogfZhK/g0xOynyMb/OZb1Yrw==</t>
  </si>
  <si>
    <t>Guarnizione spirometallica 1 1/2" - 300/600 lbs</t>
  </si>
  <si>
    <t>58929c45-188f-f011-b4cc-000d3ab0b689</t>
  </si>
  <si>
    <t>8If183aofjMCRFT9XFiGoAO2/4jKNbzzMfF8GgNfk41+bmd3P4BTWa5DRtVQz8a0QRoN0Cmb8+NGegQCDNMMbg==</t>
  </si>
  <si>
    <t>Guarnizione spirometallica 1 1/2" - 900/1500 lbs</t>
  </si>
  <si>
    <t>5a929c45-188f-f011-b4cc-000d3ab0b689</t>
  </si>
  <si>
    <t>vt4Mh1Ne6wD41e7MTVGVNfb9CvJd2AqjKRtpUAf6ZJqR1q0WLnkBXu9v00cvcCWk7SXAw6hA/O9NKeU8imMJsQ==</t>
  </si>
  <si>
    <t>Guarnizione spirometallica 2" - 150 lbs</t>
  </si>
  <si>
    <t>5c929c45-188f-f011-b4cc-000d3ab0b689</t>
  </si>
  <si>
    <t>P8vfoIZXNfL2LNfDpf2Ng82IcaYbwPVSGO9xi7mP8uWbpbQQWOhcuWuiSUsiaTVwjFmWvbsr4PZsbzcN/+N33Q==</t>
  </si>
  <si>
    <t>Guarnizione spirometallica 2" - 300/600 lbs</t>
  </si>
  <si>
    <t>5e929c45-188f-f011-b4cc-000d3ab0b689</t>
  </si>
  <si>
    <t>EB23jiQkpYSJ4O9agUY/R4JZ/iQ2exEuoc+GRZmsAsn43/xFroM++dBETZ6SfDKu77rj1xaG52ETAXhzaMnaWQ==</t>
  </si>
  <si>
    <t>Guarnizione spirometallica 2" - 900/1500 lbs</t>
  </si>
  <si>
    <t>60929c45-188f-f011-b4cc-000d3ab0b689</t>
  </si>
  <si>
    <t>c8xd3sYKTxCbN8e6M+FB7teuPv9lTpsnzzsN2a81UNIudDJSRExVuEw7t2P5QF90ywx3olTW6gpIcujuAZ2gxw==</t>
  </si>
  <si>
    <t>Guarnizione spirometallica 2 1/2" - 150 lbs</t>
  </si>
  <si>
    <t>62929c45-188f-f011-b4cc-000d3ab0b689</t>
  </si>
  <si>
    <t>Fz2NHbBczxlHucbDmZZHj2BjjVFjPihImZwVaGwgMUdKAIX4jlcS92O+0QrXk6/Lm7GMoDzJOa6qq3E73sTMhw==</t>
  </si>
  <si>
    <t>Guarnizione spirometallica 2 1/2" - 300/600 lbs</t>
  </si>
  <si>
    <t>64929c45-188f-f011-b4cc-000d3ab0b689</t>
  </si>
  <si>
    <t>1tox9+TSb+Cx0kj+aEGllBG/rvXN8gPLPHiv+FRDLRwbTDVbAYulDQFFxJXFcoqUc23dEYBy2bjAy3G8zj/Phw==</t>
  </si>
  <si>
    <t>Guarnizione spirometallica 2 1/2" - 900/1500 lbs</t>
  </si>
  <si>
    <t>66929c45-188f-f011-b4cc-000d3ab0b689</t>
  </si>
  <si>
    <t>j7Zi6NCoWp39l+0T0rnNn4EYDrZY3FdvdeH1jY1mDQXaXYD52lnbt+acInkEfrk5HgRij98sRcwtWJu9MTlH5Q==</t>
  </si>
  <si>
    <t>Guarnizione spirometallica 3" - 150 lbs</t>
  </si>
  <si>
    <t>68929c45-188f-f011-b4cc-000d3ab0b689</t>
  </si>
  <si>
    <t>dG6prgOSMoV6RErFeBIZi3aplLlYEvM239y8QTmaKVrK+DRbHGoR7sdOBJqsr6h5CK4x9HTHc7E3k6MAxl8UPA==</t>
  </si>
  <si>
    <t>Guarnizione spirometallica 3" - 300 lbs</t>
  </si>
  <si>
    <t>6a929c45-188f-f011-b4cc-000d3ab0b689</t>
  </si>
  <si>
    <t>/0sGboy7+FpZilc/qCTg12zZaCwRNrgyxpCeKtZKJmCIHnHN79gYzUUxMU4p5bH5xC5WCD3t1rW175bhnzi4Ag==</t>
  </si>
  <si>
    <t>Guarnizione spirometallica 3" - 600 lbs</t>
  </si>
  <si>
    <t>6c929c45-188f-f011-b4cc-000d3ab0b689</t>
  </si>
  <si>
    <t>Jh8E4ERKBBpP3kxmro/meUlRhxDZkxLmsUoCLELYzJw+Eo5ow2KV2XViYt5uPEznH2x4gzXlyygPUP6aIMtvTA==</t>
  </si>
  <si>
    <t>Guarnizione spirometallica 3" - 900 lbs</t>
  </si>
  <si>
    <t>48c59393-1d8f-f011-b4cb-7ced8d74103a</t>
  </si>
  <si>
    <t>9C9NoQYUt/O1ESQMPqNTX2wfu3degRcv7hf2c015AJMFhfNKSi/Tjgpx31RCzo42f0Ry1fN81lLYuMDaQhOovA==</t>
  </si>
  <si>
    <t>Guarnizione spirometallica 3" - 1500 lbs</t>
  </si>
  <si>
    <t>4ac59393-1d8f-f011-b4cb-7ced8d74103a</t>
  </si>
  <si>
    <t>SgQQHKol/9US1e81hUHl6LPDT1m1qTw5caT7DWSdWX8aLYGN6YUOp8sdBkYTilQPZqIpSOUl55GJtV25d77dtw==</t>
  </si>
  <si>
    <t>Guarnizione spirometallica 4" - 150 lbs</t>
  </si>
  <si>
    <t>4cc59393-1d8f-f011-b4cb-7ced8d74103a</t>
  </si>
  <si>
    <t>TYJO3nG/PF/eomKm35GgkV2CZLXTMwDPkrS74/SrbNRyPnndHdaeD8vBF6chRVgI5PzzkGltp8V3CjKuaWaY/Q==</t>
  </si>
  <si>
    <t>Guarnizione spirometallica 4" - 300 lbs</t>
  </si>
  <si>
    <t>4ec59393-1d8f-f011-b4cb-7ced8d74103a</t>
  </si>
  <si>
    <t>tRmwba2HjUFbFmhTZgTcKq3rTjWeR6p37UtYVqJxKGg4RtqZn1HlXOvdsEFf5pB9KJAWCHm3b8MDUuKjPBxBNw==</t>
  </si>
  <si>
    <t>Guarnizione spirometallica 4" - 600 lbs</t>
  </si>
  <si>
    <t>50c59393-1d8f-f011-b4cb-7ced8d74103a</t>
  </si>
  <si>
    <t>S8gsaZVJkS+XCvHEsp8x3hUDjxMRXgcnaNCYSvw5W9GbykPkMWmTQWORRgcuPYY7p+WtwU+87mu5/2PoEWe2Ug==</t>
  </si>
  <si>
    <t>Guarnizione spirometallica 4" - 900 lbs</t>
  </si>
  <si>
    <t>52c59393-1d8f-f011-b4cb-7ced8d74103a</t>
  </si>
  <si>
    <t>p4QPLFY75+oGDOZQgjCEMoD96m+S3wbJOMYjWWvCz8USRGKg+XRtJaxlyWK8KEG2EljU+y5SFbsQIhgWlrV+Pw==</t>
  </si>
  <si>
    <t>Guarnizione spirometallica 4" - 1500 lbs</t>
  </si>
  <si>
    <t>a70e6374-4c92-f011-b4cc-000d3ab0b689</t>
  </si>
  <si>
    <t>pC/h0ZPW/ye07e6YrrESlPvbOUIKiwhx4+vYF/yrZS3pua1ugZCax8w3kMHI6LKb1YUtPwHhX4FnFvRsK6JURQ==</t>
  </si>
  <si>
    <t>Guarnizione spirometallica 5" - 300 lbs</t>
  </si>
  <si>
    <t>54c59393-1d8f-f011-b4cb-7ced8d74103a</t>
  </si>
  <si>
    <t>XN70lpaK3H5z1s073XYegtCImxNARwyxUV1Wb110TvG7l6feCkF9KvRxEkD+bqN5lRBdtMrdp2a/v+xawilDkA==</t>
  </si>
  <si>
    <t>Guarnizione spirometallica 6" - 150 lbs</t>
  </si>
  <si>
    <t>56c59393-1d8f-f011-b4cb-7ced8d74103a</t>
  </si>
  <si>
    <t>3MUjPFB1fngvwdKtlTvRz/RwzafjMCyd5m1vPL2g4QBRuOByw6DrHIyOSACS7DZi0VJo07Xc1YxA0ZAMw0qMlQ==</t>
  </si>
  <si>
    <t>Guarnizione spirometallica 6" - 300 lbs</t>
  </si>
  <si>
    <t>58c59393-1d8f-f011-b4cb-7ced8d74103a</t>
  </si>
  <si>
    <t>wM1iJa01PT1jKW9O11WfuAFKuZZSlDtwMqie8jZ3x+7sQWeZBEHSHAyZgx3n5R0UtGn9BFvucrRZ2jzFozDeaw==</t>
  </si>
  <si>
    <t>Guarnizione spirometallica 6" - 600 lbs</t>
  </si>
  <si>
    <t>43afed77-4a92-f011-b4cc-000d3ab2b123</t>
  </si>
  <si>
    <t>P5/ev4np3y/wE9YJV64HOc6rDSrQ/OoUxR9lwpK94IDMM+zdFB5fh8xHPUnWrRmFtLD11Az/oBxt4+Ly/hoVbw==</t>
  </si>
  <si>
    <t>Guarnizione spirometallica 8" - 150 lbs</t>
  </si>
  <si>
    <t>5ac59393-1d8f-f011-b4cb-7ced8d74103a</t>
  </si>
  <si>
    <t>ilhlqE0BwgrXjU57G+HgEAb79OdNmlzWjQhHzyHncqUsQteHX5E7b/TzGqpWyKaWiWnrywv/fKn4m4/ix636lg==</t>
  </si>
  <si>
    <t>Guarnizione spirometallica 8" - 300 lbs</t>
  </si>
  <si>
    <t>5cc59393-1d8f-f011-b4cb-7ced8d74103a</t>
  </si>
  <si>
    <t>g1xg0TAPJLx+mdgvdcLXgJIm+hkry1CsJwItjiwzHgx8Mnfdoj7lpdW7WQPqotHOFJnY2W5ic/TD5C1XELDrAQ==</t>
  </si>
  <si>
    <t>Guarnizione spirometallica 8" - 600 lbs</t>
  </si>
  <si>
    <t>5ec59393-1d8f-f011-b4cb-7ced8d74103a</t>
  </si>
  <si>
    <t>+DYjOPx39PY4NZ7S4OZcyf9EMKIFgw+t6bFN+nhYnV8Y66OZChGi5X39HCRxxW3ITq/B86fr8A7b1FfCVmu3IQ==</t>
  </si>
  <si>
    <t>Guarnizione spirometallica 8" - 900 lbs</t>
  </si>
  <si>
    <t>60c59393-1d8f-f011-b4cb-7ced8d74103a</t>
  </si>
  <si>
    <t>BB2VVRh5wl6l5h6dyH/oq+A5L4wIVWWJygJVea7yeEIkE1k3WXGfTbRjx8CP2TwrVrNZDE0bkqUYS8haK8hGOw==</t>
  </si>
  <si>
    <t>Guarnizione spirometallica 10" - 150 lbs</t>
  </si>
  <si>
    <t>62c59393-1d8f-f011-b4cb-7ced8d74103a</t>
  </si>
  <si>
    <t>LX/aBaafM7mtugrhlva6AK/qa5lFIYaoabMrQBdqTKWHCOdD1bicQy2HQswn79INnsFft3aziwUFQ4I1gJS8OQ==</t>
  </si>
  <si>
    <t>Guarnizione spirometallica 10" - 300 lbs</t>
  </si>
  <si>
    <t>64c59393-1d8f-f011-b4cb-7ced8d74103a</t>
  </si>
  <si>
    <t>5h1OmRhIWTrUc5nK2gMlrwyWhdYvTfXsdBeB8JxxgnavzYapIVoCVYs1eYaH4MfPokVkcnwmSCnAgKSxWGWBAQ==</t>
  </si>
  <si>
    <t>Guarnizione spirometallica 10" - 600 lbs</t>
  </si>
  <si>
    <t>66c59393-1d8f-f011-b4cb-7ced8d74103a</t>
  </si>
  <si>
    <t>c8QYyumiuKsuoMSX641/oz0n8T4MEs19+9W3zw7a6UaJaN6PkBK+mWAFbNoYHOiQpevvEjqUQdBQIPGOTMDdbA==</t>
  </si>
  <si>
    <t>Guarnizione spirometallica 12" - 300 lbs</t>
  </si>
  <si>
    <t>68c59393-1d8f-f011-b4cb-7ced8d74103a</t>
  </si>
  <si>
    <t>eAzC/qktO9kY+UdHzDTTfSCW659prFjF8cHAydGEIG3WCGK4+Y5AkFTD0Sw5uHqLfp0RYRfzu/w5Rho6nNt1uw==</t>
  </si>
  <si>
    <t>Guarnizione spirometallica 12" - 600 lbs</t>
  </si>
  <si>
    <t>6ac59393-1d8f-f011-b4cb-7ced8d74103a</t>
  </si>
  <si>
    <t>8OqNuVYbkSipsjPxf77WmqvP+Eb2SIbDoDFoFZap9vb8L3SLj1h/iIgWtdY4r6d7l++eV/AHXomW3s2X+N1FDQ==</t>
  </si>
  <si>
    <t>Guarnizione spirometallica 14" - 300 lbs</t>
  </si>
  <si>
    <t>6cc59393-1d8f-f011-b4cb-7ced8d74103a</t>
  </si>
  <si>
    <t>YNmaOqPq50WSju7XcvTZIuSfT2caxPUOVLMmE96Ovb5s9iB+3T7pmCptROFn5Sdq0nY7p1ryurINT6Ft9532Xg==</t>
  </si>
  <si>
    <t>Guarnizione spirometallica 14" - 600 lbs</t>
  </si>
  <si>
    <t>6ec59393-1d8f-f011-b4cb-7ced8d74103a</t>
  </si>
  <si>
    <t>Eo+SvL+/8HwQ1mQn+/z4Ze5VJyJokLMm+JDkZez6aEPs+ucg1fKvDQsHWyIyNU01IAr8kXeAi/9ZYEOHZIG1XQ==</t>
  </si>
  <si>
    <t>Guarnizione spirometallica 16" - 300 lbs</t>
  </si>
  <si>
    <t>70c59393-1d8f-f011-b4cb-7ced8d74103a</t>
  </si>
  <si>
    <t>aS0PjJhF8qbGX3WoD+J2fxn+bzp6UTd6lteuX4uGJjRr1r00waSwuRnTvFbXSSTTrJzybl8GbV271MqTAW+tFA==</t>
  </si>
  <si>
    <t>Guarnizione spirometallica 16" - 600 lbs</t>
  </si>
  <si>
    <t>5dafed77-4a92-f011-b4cc-000d3ab2b123</t>
  </si>
  <si>
    <t>CnS5WyNjnrvCItBKJUf9oBdVZWgkhLkE1CI7RgRFL9p5HJxQy5zAQXE0RG2tpZiPRCNzq/RhJw0ydWNOWrgGwQ==</t>
  </si>
  <si>
    <t>Guarnizione spirometallica 18" - 150 lbs</t>
  </si>
  <si>
    <t>72c59393-1d8f-f011-b4cb-7ced8d74103a</t>
  </si>
  <si>
    <t>9plKTlb4lInmt9/YK42Lch9FiMwykGveSvNxZLED8ygJpF2rjMOycSp/Ir1UMZL3jHc0tlz/TG07Lwmpm0ym4Q==</t>
  </si>
  <si>
    <t>Guarnizione spirometallica 18" - 300 lbs</t>
  </si>
  <si>
    <t>74c59393-1d8f-f011-b4cb-7ced8d74103a</t>
  </si>
  <si>
    <t>6i+hy19vbW68X0VY/+UhWJmavggX70D9rRgufpo9rRTyIm4ahe4bCuDigbcIWy9HC8q9hmT3f1A7MkkjMx4FJA==</t>
  </si>
  <si>
    <t>Guarnizione spirometallica 18" - 600 lbs</t>
  </si>
  <si>
    <t>76c59393-1d8f-f011-b4cb-7ced8d74103a</t>
  </si>
  <si>
    <t>so62oPK1kFVlC6I5W4gfzZiYRCD3FflagFuTPOFKTby6iuRyA+4cJ0uFs9p9ryB4gWkDsjI9+o2QMpgMqLBaNQ==</t>
  </si>
  <si>
    <t>Guarnizione spirometallica 20" - 300 lbs</t>
  </si>
  <si>
    <t>78c59393-1d8f-f011-b4cb-7ced8d74103a</t>
  </si>
  <si>
    <t>zHOVVMcMXLjIpdO7nq0u/d8NpS1XbhpXV7AR5723Q9+/yRH9UyL7UPD21jVVtK/GWdIkiQ5QMqkCnTke6IvyGQ==</t>
  </si>
  <si>
    <t>Guarnizione spirometallica 20" - 600 lbs</t>
  </si>
  <si>
    <t>7ac59393-1d8f-f011-b4cb-7ced8d74103a</t>
  </si>
  <si>
    <t>WfZRulws4kQ344eM4XJ+wTOoh4rnrzFrost+FSpdFFK4Sg6995Os65aqpKYACZzBp/1OJRl3o9+UK4fuv3bSqg==</t>
  </si>
  <si>
    <t>Guarnizione spirometallica 24" - 300 lbs</t>
  </si>
  <si>
    <t>7cc59393-1d8f-f011-b4cb-7ced8d74103a</t>
  </si>
  <si>
    <t>qwfNq+F0nnyjDaFhFTUsofVXdR4sOi8kvYYKMxIFiglzLiF+eOFEfMAGhf7pAR4Sq5APH+cWW603jhg1l3f1TQ==</t>
  </si>
  <si>
    <t>Guarnizione spirometallica 24" - 600 lbs</t>
  </si>
  <si>
    <t>7ec59393-1d8f-f011-b4cb-7ced8d74103a</t>
  </si>
  <si>
    <t>k0qETQWpqQ2dWyj+Ec+n7TiSqIOpaG264/7zyYEF0J2WOho5+J8cz5q6UcgCpLHj+HSK+F+od1PYyEekRM8EjQ==</t>
  </si>
  <si>
    <t>Guarnizione spirometallica DN 15 - PN 10/40</t>
  </si>
  <si>
    <t>80c59393-1d8f-f011-b4cb-7ced8d74103a</t>
  </si>
  <si>
    <t>pHXEwRTYuObf2vTcgrEu08hvqFywz4tpFLx6iwL13dYxDPEm8RoCQwzuq7xXP78WYiESDlo9BA0ZEygwMD7u4Q==</t>
  </si>
  <si>
    <t>Guarnizione spirometallica DN 15 - PN 64/100</t>
  </si>
  <si>
    <t>82c59393-1d8f-f011-b4cb-7ced8d74103a</t>
  </si>
  <si>
    <t>CoKF1U5LSkYnqwdkx3yPP6xaKQ9tqDFaDy3PrgrOl6ER7m8CVb0g1FH4TR1s6LqEe6mOG9YMBV1kJgKA80GKtQ==</t>
  </si>
  <si>
    <t>Guarnizione spirometallica DN 20 - PN 10/40</t>
  </si>
  <si>
    <t>84c59393-1d8f-f011-b4cb-7ced8d74103a</t>
  </si>
  <si>
    <t>grOJFBgW30H/JzULMaWXCJFTfKU5Xfd+Hx49tXz6iDtw/N0j70tnxaoCspDMha1vhF/57hLIzU4sMEyDnTAtPg==</t>
  </si>
  <si>
    <t>Guarnizione spirometallica DN 25 - PN 10/40</t>
  </si>
  <si>
    <t>86c59393-1d8f-f011-b4cb-7ced8d74103a</t>
  </si>
  <si>
    <t>Cx7YFlRL2CF6ca1FbmgUyQlVgqryPQdSU2FVeksSJZIvjcByV74MwiK09RpBD/CFupM0T3aEO1pZv1cCM2RdnQ==</t>
  </si>
  <si>
    <t>Guarnizione spirometallica DN 40 - PN 10/40</t>
  </si>
  <si>
    <t>88c59393-1d8f-f011-b4cb-7ced8d74103a</t>
  </si>
  <si>
    <t>xbCmfCmYo1b6AsQPKdZHQKuE4s+3HnqiLztxGnz32Yf/WbfdJTI9/2MMkKtiCtbZuxtgJGsfLEmygedXQSTVaQ==</t>
  </si>
  <si>
    <t>Guarnizione spirometallica DN 50 - PN 10/40</t>
  </si>
  <si>
    <t>77afed77-4a92-f011-b4cc-000d3ab2b123</t>
  </si>
  <si>
    <t>buqFy6d61IwSoSBKtgEsGeDqKCApLUltzbAXeh1eujax5WnMNkfmxd4B0IO991+E1vdtZ9gpstVKpSXeb29xrg==</t>
  </si>
  <si>
    <t>Guarnizione spirometallica DN 50 - PN 64/100</t>
  </si>
  <si>
    <t>8ac59393-1d8f-f011-b4cb-7ced8d74103a</t>
  </si>
  <si>
    <t>jgQSFijBILHEPSRZodAcbCtRqGeaChnqoqCirBIGx34EGXkPwaHtaSG/CoslGN0qYr59XcdE8X8qgYl0lfHilw==</t>
  </si>
  <si>
    <t>Guarnizione spirometallica DN 100 - PN 10/16</t>
  </si>
  <si>
    <t>8cc59393-1d8f-f011-b4cb-7ced8d74103a</t>
  </si>
  <si>
    <t>fCnE0K9YFQf5rhnfoaYS1reSv+10O8SQ8slL4rw0HwOBwQfZAEt/YtaaG7w5umrj1U0TuJsUKmBVL+KWDJUCww==</t>
  </si>
  <si>
    <t>Guarnizione spirometallica DN 100 - PN 25/40</t>
  </si>
  <si>
    <t>90c59393-1d8f-f011-b4cb-7ced8d74103a</t>
  </si>
  <si>
    <t>0ojMCaion1Z608+pYTdPvbTK3m8jArlGmAFmcXBDwSxYFWCgBXEfMJC+2AL2yqAVnGn3U2H14XAFNRjCQByzXQ==</t>
  </si>
  <si>
    <t>Guarnizione spirometallica DN 125 - PN 25/40</t>
  </si>
  <si>
    <t>92c59393-1d8f-f011-b4cb-7ced8d74103a</t>
  </si>
  <si>
    <t>ZPYZrLNU9hInhWrHZDh4K7q+3Vd/sxURZSurr3hALqeYLe88xR8m7fEWo7Ni3nWougPeH5IbNwFz8/uUxiQNIA==</t>
  </si>
  <si>
    <t>Ring Joint sezione ovale R12</t>
  </si>
  <si>
    <t>94c59393-1d8f-f011-b4cb-7ced8d74103a</t>
  </si>
  <si>
    <t>K6EBg7cbfe6pEm5ua4hZSX9cQI9JZxJGXredSRqvbf8Fz1qdFGMGhOQJ2HmFMaQ4lnVlsucIiL59iu30G9juCA==</t>
  </si>
  <si>
    <t>Ring Joint sezione ovale R14</t>
  </si>
  <si>
    <t>96c59393-1d8f-f011-b4cb-7ced8d74103a</t>
  </si>
  <si>
    <t>9XdkGuog3v83bJC7f+VtPMOfjX2rAkyewTTzCRMRicW2AHwdl/cOUpcLkyllLxN8IayoG8do0r4SoZUutuZcMA==</t>
  </si>
  <si>
    <t>Ring Joint sezione ovale R16</t>
  </si>
  <si>
    <t>98c59393-1d8f-f011-b4cb-7ced8d74103a</t>
  </si>
  <si>
    <t>fX5xUsYnzzjOWOWWtI4tA/5zTfseho5/srgv8BfOwGzAFK486clg186mOWTVEruv4Q30YApjjWFEey1+yzxZ+Q==</t>
  </si>
  <si>
    <t>Ring Joint sezione ovale R20</t>
  </si>
  <si>
    <t>9ac59393-1d8f-f011-b4cb-7ced8d74103a</t>
  </si>
  <si>
    <t>UJ3GWUklK8bvLFwQ6sULl/QVGptmwspeOJ6uWYyoXyb7LlVTK35NOwnvtplMbZl+HIqvDKBjNNEEWLIYjemqQQ==</t>
  </si>
  <si>
    <t>Ring Joint sezione ovale R24</t>
  </si>
  <si>
    <t>9cc59393-1d8f-f011-b4cb-7ced8d74103a</t>
  </si>
  <si>
    <t>5TuSY6QHa3nfuvhH5oy52ZkS/5vZ4wGucQnckq8G9WrTPOJ4K6lGmfcJrLMsR3lVVMh+qlyKwuUdTBIUnwsX5Q==</t>
  </si>
  <si>
    <t>Ring Joint sezione ovale R27</t>
  </si>
  <si>
    <t>9ec59393-1d8f-f011-b4cb-7ced8d74103a</t>
  </si>
  <si>
    <t>uv+ElhjVbqXD5sMN2PKFlNl1R+cpxHhuQKUZlbvxlWqY+De1eUSOxhsxqBFPGdCw9Fxfp2qjBcT85Vr33BQutw==</t>
  </si>
  <si>
    <t>Ring Joint sezione ovale R31</t>
  </si>
  <si>
    <t>8dafed77-4a92-f011-b4cc-000d3ab2b123</t>
  </si>
  <si>
    <t>PuDY+GiW933s7MTLXFYxvpiBUzkRnsC9DeuA2w1rXFcHAUGdxiG9e8ZJbiVd9PqMg7VpFU2fTsFNo1gm8LxoGA==</t>
  </si>
  <si>
    <t>Ring Joint sezione ovale R35</t>
  </si>
  <si>
    <t>8fafed77-4a92-f011-b4cc-000d3ab2b123</t>
  </si>
  <si>
    <t>kBfWXog6PMoOiGT1nECDnSLaGxrRoRFTo7NTdmreQXrcjvSlWX2V6H6KavZuWLJOgkan4Ka5b2db72MmWiS/bg==</t>
  </si>
  <si>
    <t>Ring Joint sezione ovale R45</t>
  </si>
  <si>
    <t>91afed77-4a92-f011-b4cc-000d3ab2b123</t>
  </si>
  <si>
    <t>HvZEa86GIuesG2XgTTF2Gcn2+aeAkF4DSIOfKEQGepG5IvlCzCqschrWIJdutVld5kNgbcbKwz4lgJ9hzM56TQ==</t>
  </si>
  <si>
    <t>Ring Joint sezione ovale R49</t>
  </si>
  <si>
    <t>93afed77-4a92-f011-b4cc-000d3ab2b123</t>
  </si>
  <si>
    <t>8hkEqRXDojIMy3L/7tzOAj6WZkwfzaFUzgEfErmEnJxPHeKMr6iH+RoYci1rHCkdnCepAZPEjXcHa7F9cthZQw==</t>
  </si>
  <si>
    <t>Ring Joint sezione ovale R57</t>
  </si>
  <si>
    <t>1b9c8ab4-4b92-f011-b4cc-000d3ab2b123</t>
  </si>
  <si>
    <t>ULDET3sZq3Q22vcwOg6MafsbnOW2dhxs+hKH/xPDCU+a5Wqoxv6dPCiPvCYVvk4+pmob5qrkYG8IiwopQ4Kg8A==</t>
  </si>
  <si>
    <t>Ring Joint sezione ovale R73</t>
  </si>
  <si>
    <t>010f6374-4c92-f011-b4cc-000d3ab0b689</t>
  </si>
  <si>
    <t>Y0asWhPFadzEqE55wD10Hm1l2w2UIUVR5fi+g5PMSmPuw8PgCf5KEFM+icAUISecVA7Hk1h7IR0ZvkXOiqSkHQ==</t>
  </si>
  <si>
    <t>Ring Joint sezione ovale R61</t>
  </si>
  <si>
    <t>ac9d4854-2699-f011-b4cc-7c1e5276582a</t>
  </si>
  <si>
    <t>Mi+10U/VWdsLmbkpUpPDUNpZ5xj57D9yc550wotvDbzlpurCTTk9hJ1FmoegL/1yBWTRuP+pDt8KPQgHt7wVRg==</t>
  </si>
  <si>
    <t>Guarnizione spirometallica 6" - 900 lbs</t>
  </si>
  <si>
    <t>vdi_preventivoufficio:DkRGAUWSJcGZY+QoLdWclIFwLCaW5KNM6XdUdm3eyP8s+3Z32DB9NTuulNX/Pg3Jkm1rDurmiHKrC5+u7cmiOQ==:vdi_preventivoufficioid=%28Non%20modificare%29%20Preventivo%20Ufficio&amp;checksumLogicalName=%28Non%20modificare%29%20Checksum%20riga&amp;modifiedon=%28Non%20modificare%29%20Data%20modifica&amp;vdi_posizione=Posizione&amp;vdi_name=NumeroPrezzoPU&amp;vdi_descrizioneprezzo=Descrizione%20Prezzo&amp;vdi_unitadimisura=Unit%c3%a0%20di%20Misura&amp;vdi_quantita=Quantit%c3%a0&amp;vdi_prezzounitario=Prezzo%20Unitario&amp;vdi_rda=RDA</t>
  </si>
  <si>
    <t>Fornitura di guarnizioni, presso Sesta Lab</t>
  </si>
  <si>
    <t>Prezzo Totale</t>
  </si>
  <si>
    <t xml:space="preserve">Totale </t>
  </si>
  <si>
    <t>TOTALE APPALTO</t>
  </si>
  <si>
    <t>ULTERIORI VOCI DELL'APPALTO
(DA NON QUOTARE)</t>
  </si>
  <si>
    <t xml:space="preserve">Quinto d'obbligo ai sensi dell’art. 120 del D.lgs. 36/2023 e ss.mm.ii. </t>
  </si>
  <si>
    <t>Imprevisti</t>
  </si>
  <si>
    <t>SCHEDA PREZZI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</si>
</sst>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#,##0.00\ &quot;€&quot;"/>
  </numFmts>
  <fonts count="5">
    <font>
      <sz val="11"/>
      <name val="Aptos Narrow"/>
    </font>
    <font>
      <sz val="11"/>
      <name val="Aptos Narrow"/>
      <family val="2"/>
    </font>
    <font>
      <b/>
      <sz val="11"/>
      <name val="Aptos Narrow"/>
      <family val="2"/>
    </font>
    <font>
      <b/>
      <sz val="14"/>
      <name val="Aptos Narrow"/>
      <family val="2"/>
    </font>
    <font>
      <b/>
      <sz val="12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22" fontId="0" fillId="0" borderId="0" xfId="0" applyNumberFormat="1"/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49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22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4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ormale" xfId="0" builtinId="0"/>
  </cellStyles>
  <dxfs count="13">
    <dxf>
      <numFmt numFmtId="165" formatCode="#,##0.00\ &quot;€&quot;"/>
      <alignment horizontal="center" vertical="bottom" textRotation="0" wrapText="0" indent="0" justifyLastLine="0" shrinkToFit="0" readingOrder="0"/>
    </dxf>
    <dxf>
      <numFmt numFmtId="165" formatCode="#,##0.00\ &quot;€&quot;"/>
      <alignment horizontal="center" vertical="bottom" textRotation="0" wrapText="0" indent="0" justifyLastLine="0" shrinkToFit="0" readingOrder="0"/>
    </dxf>
    <dxf>
      <numFmt numFmtId="165" formatCode="#,##0.00\ &quot;€&quot;"/>
      <alignment horizontal="center" vertical="bottom" textRotation="0" wrapText="0" indent="0" justifyLastLine="0" shrinkToFit="0" readingOrder="0"/>
    </dxf>
    <dxf>
      <numFmt numFmtId="165" formatCode="#,##0.00\ &quot;€&quot;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7" formatCode="dd/mm/yyyy\ hh:mm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I90" totalsRowShown="0">
  <autoFilter ref="A6:I90" xr:uid="{00000000-0009-0000-0100-000001000000}"/>
  <tableColumns count="9">
    <tableColumn id="1" xr3:uid="{00000000-0010-0000-0000-000001000000}" name="(Non modificare) Preventivo Ufficio"/>
    <tableColumn id="2" xr3:uid="{00000000-0010-0000-0000-000002000000}" name="(Non modificare) Checksum riga" totalsRowDxfId="12"/>
    <tableColumn id="3" xr3:uid="{00000000-0010-0000-0000-000003000000}" name="(Non modificare) Data modifica" totalsRowDxfId="11"/>
    <tableColumn id="4" xr3:uid="{00000000-0010-0000-0000-000004000000}" name="Posizione" dataDxfId="10" totalsRowDxfId="9"/>
    <tableColumn id="6" xr3:uid="{00000000-0010-0000-0000-000006000000}" name="Descrizione Prezzo" totalsRowDxfId="8"/>
    <tableColumn id="7" xr3:uid="{00000000-0010-0000-0000-000007000000}" name="Unità di Misura" dataDxfId="7" totalsRowDxfId="6"/>
    <tableColumn id="8" xr3:uid="{00000000-0010-0000-0000-000008000000}" name="Quantità" dataDxfId="5" totalsRowDxfId="4"/>
    <tableColumn id="9" xr3:uid="{00000000-0010-0000-0000-000009000000}" name="Prezzo Unitario" dataDxfId="3" totalsRowDxfId="2"/>
    <tableColumn id="5" xr3:uid="{E7A895CA-7B0D-4A86-9744-5FE04F8AC4FB}" name="Prezzo Totale" dataDxfId="1" totalsRowDxfId="0">
      <calculatedColumnFormula>Table1[[#This Row],[Prezzo Unitario]]*Table1[[#This Row],[Quantità]]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I90"/>
  <sheetViews>
    <sheetView tabSelected="1" topLeftCell="D12" zoomScaleNormal="100" workbookViewId="0">
      <selection activeCell="M12" sqref="M12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14" style="3" customWidth="1"/>
    <col min="5" max="5" width="42" style="1" customWidth="1"/>
    <col min="6" max="6" width="19" style="4" bestFit="1" customWidth="1"/>
    <col min="7" max="7" width="14" style="5" customWidth="1"/>
    <col min="8" max="8" width="18" style="6" customWidth="1"/>
    <col min="9" max="9" width="15.140625" bestFit="1" customWidth="1"/>
  </cols>
  <sheetData>
    <row r="1" spans="1:9" ht="15" customHeight="1"/>
    <row r="2" spans="1:9" ht="18.75" customHeight="1">
      <c r="D2" s="24" t="s">
        <v>254</v>
      </c>
      <c r="E2" s="24"/>
      <c r="F2" s="24"/>
      <c r="G2" s="24"/>
      <c r="H2" s="24"/>
      <c r="I2" s="24"/>
    </row>
    <row r="3" spans="1:9" ht="18.75">
      <c r="D3" s="7"/>
      <c r="E3" s="7"/>
      <c r="F3" s="7"/>
      <c r="G3" s="7"/>
      <c r="H3" s="7"/>
    </row>
    <row r="4" spans="1:9" ht="15.75">
      <c r="D4" s="23" t="s">
        <v>247</v>
      </c>
      <c r="E4" s="23"/>
      <c r="F4" s="23"/>
      <c r="G4" s="23"/>
      <c r="H4" s="23"/>
      <c r="I4" s="23"/>
    </row>
    <row r="6" spans="1:9">
      <c r="A6" t="s">
        <v>0</v>
      </c>
      <c r="B6" t="s">
        <v>1</v>
      </c>
      <c r="C6" t="s">
        <v>2</v>
      </c>
      <c r="D6" s="8" t="s">
        <v>3</v>
      </c>
      <c r="E6" t="s">
        <v>4</v>
      </c>
      <c r="F6" s="8" t="s">
        <v>5</v>
      </c>
      <c r="G6" s="8" t="s">
        <v>6</v>
      </c>
      <c r="H6" s="8" t="s">
        <v>7</v>
      </c>
      <c r="I6" s="9" t="s">
        <v>248</v>
      </c>
    </row>
    <row r="7" spans="1:9">
      <c r="A7" t="s">
        <v>8</v>
      </c>
      <c r="B7" s="1" t="s">
        <v>9</v>
      </c>
      <c r="C7" s="2">
        <v>45915.6640625</v>
      </c>
      <c r="D7" s="3">
        <v>1</v>
      </c>
      <c r="E7" s="1" t="s">
        <v>10</v>
      </c>
      <c r="F7" s="4" t="s">
        <v>11</v>
      </c>
      <c r="G7" s="5">
        <v>20</v>
      </c>
      <c r="H7" s="10"/>
      <c r="I7" s="10">
        <f>Table1[[#This Row],[Prezzo Unitario]]*Table1[[#This Row],[Quantità]]</f>
        <v>0</v>
      </c>
    </row>
    <row r="8" spans="1:9">
      <c r="A8" t="s">
        <v>12</v>
      </c>
      <c r="B8" s="1" t="s">
        <v>13</v>
      </c>
      <c r="C8" s="2">
        <v>45924.365138888897</v>
      </c>
      <c r="D8" s="3">
        <v>2</v>
      </c>
      <c r="E8" s="1" t="s">
        <v>14</v>
      </c>
      <c r="F8" s="4" t="s">
        <v>11</v>
      </c>
      <c r="G8" s="5">
        <v>300</v>
      </c>
      <c r="H8" s="10"/>
      <c r="I8" s="10">
        <f>Table1[[#This Row],[Prezzo Unitario]]*Table1[[#This Row],[Quantità]]</f>
        <v>0</v>
      </c>
    </row>
    <row r="9" spans="1:9">
      <c r="A9" t="s">
        <v>15</v>
      </c>
      <c r="B9" s="1" t="s">
        <v>16</v>
      </c>
      <c r="C9" s="2">
        <v>45924.379085648201</v>
      </c>
      <c r="D9" s="3">
        <v>3</v>
      </c>
      <c r="E9" s="1" t="s">
        <v>17</v>
      </c>
      <c r="F9" s="4" t="s">
        <v>11</v>
      </c>
      <c r="G9" s="5">
        <v>150</v>
      </c>
      <c r="H9" s="10"/>
      <c r="I9" s="10">
        <f>Table1[[#This Row],[Prezzo Unitario]]*Table1[[#This Row],[Quantità]]</f>
        <v>0</v>
      </c>
    </row>
    <row r="10" spans="1:9">
      <c r="A10" t="s">
        <v>18</v>
      </c>
      <c r="B10" s="1" t="s">
        <v>19</v>
      </c>
      <c r="C10" s="2">
        <v>45915.664074074099</v>
      </c>
      <c r="D10" s="3">
        <v>4</v>
      </c>
      <c r="E10" s="1" t="s">
        <v>20</v>
      </c>
      <c r="F10" s="4" t="s">
        <v>11</v>
      </c>
      <c r="G10" s="5">
        <v>15</v>
      </c>
      <c r="H10" s="10"/>
      <c r="I10" s="10">
        <f>Table1[[#This Row],[Prezzo Unitario]]*Table1[[#This Row],[Quantità]]</f>
        <v>0</v>
      </c>
    </row>
    <row r="11" spans="1:9">
      <c r="A11" t="s">
        <v>21</v>
      </c>
      <c r="B11" s="1" t="s">
        <v>22</v>
      </c>
      <c r="C11" s="2">
        <v>45924.365162037</v>
      </c>
      <c r="D11" s="3">
        <v>5</v>
      </c>
      <c r="E11" s="1" t="s">
        <v>23</v>
      </c>
      <c r="F11" s="4" t="s">
        <v>11</v>
      </c>
      <c r="G11" s="5">
        <v>250</v>
      </c>
      <c r="H11" s="10"/>
      <c r="I11" s="10">
        <f>Table1[[#This Row],[Prezzo Unitario]]*Table1[[#This Row],[Quantità]]</f>
        <v>0</v>
      </c>
    </row>
    <row r="12" spans="1:9">
      <c r="A12" t="s">
        <v>24</v>
      </c>
      <c r="B12" s="1" t="s">
        <v>25</v>
      </c>
      <c r="C12" s="2">
        <v>45924.379224536999</v>
      </c>
      <c r="D12" s="3">
        <v>6</v>
      </c>
      <c r="E12" s="1" t="s">
        <v>26</v>
      </c>
      <c r="F12" s="4" t="s">
        <v>11</v>
      </c>
      <c r="G12" s="5">
        <v>150</v>
      </c>
      <c r="H12" s="10"/>
      <c r="I12" s="10">
        <f>Table1[[#This Row],[Prezzo Unitario]]*Table1[[#This Row],[Quantità]]</f>
        <v>0</v>
      </c>
    </row>
    <row r="13" spans="1:9">
      <c r="A13" t="s">
        <v>27</v>
      </c>
      <c r="B13" s="1" t="s">
        <v>28</v>
      </c>
      <c r="C13" s="2">
        <v>45915.664074074099</v>
      </c>
      <c r="D13" s="3">
        <v>7</v>
      </c>
      <c r="E13" s="1" t="s">
        <v>29</v>
      </c>
      <c r="F13" s="4" t="s">
        <v>11</v>
      </c>
      <c r="G13" s="5">
        <v>20</v>
      </c>
      <c r="H13" s="10"/>
      <c r="I13" s="10">
        <f>Table1[[#This Row],[Prezzo Unitario]]*Table1[[#This Row],[Quantità]]</f>
        <v>0</v>
      </c>
    </row>
    <row r="14" spans="1:9">
      <c r="A14" t="s">
        <v>30</v>
      </c>
      <c r="B14" s="1" t="s">
        <v>31</v>
      </c>
      <c r="C14" s="2">
        <v>45924.355196759301</v>
      </c>
      <c r="D14" s="3">
        <v>8</v>
      </c>
      <c r="E14" s="1" t="s">
        <v>32</v>
      </c>
      <c r="F14" s="4" t="s">
        <v>11</v>
      </c>
      <c r="G14" s="5">
        <v>300</v>
      </c>
      <c r="H14" s="10"/>
      <c r="I14" s="10">
        <f>Table1[[#This Row],[Prezzo Unitario]]*Table1[[#This Row],[Quantità]]</f>
        <v>0</v>
      </c>
    </row>
    <row r="15" spans="1:9">
      <c r="A15" t="s">
        <v>33</v>
      </c>
      <c r="B15" s="1" t="s">
        <v>34</v>
      </c>
      <c r="C15" s="2">
        <v>45924.379537036999</v>
      </c>
      <c r="D15" s="3">
        <v>9</v>
      </c>
      <c r="E15" s="1" t="s">
        <v>35</v>
      </c>
      <c r="F15" s="4" t="s">
        <v>11</v>
      </c>
      <c r="G15" s="5">
        <v>200</v>
      </c>
      <c r="H15" s="10"/>
      <c r="I15" s="10">
        <f>Table1[[#This Row],[Prezzo Unitario]]*Table1[[#This Row],[Quantità]]</f>
        <v>0</v>
      </c>
    </row>
    <row r="16" spans="1:9">
      <c r="A16" t="s">
        <v>36</v>
      </c>
      <c r="B16" s="1" t="s">
        <v>37</v>
      </c>
      <c r="C16" s="2">
        <v>45924.365162037</v>
      </c>
      <c r="D16" s="3">
        <v>10</v>
      </c>
      <c r="E16" s="1" t="s">
        <v>38</v>
      </c>
      <c r="F16" s="4" t="s">
        <v>11</v>
      </c>
      <c r="G16" s="5">
        <v>15</v>
      </c>
      <c r="H16" s="10"/>
      <c r="I16" s="10">
        <f>Table1[[#This Row],[Prezzo Unitario]]*Table1[[#This Row],[Quantità]]</f>
        <v>0</v>
      </c>
    </row>
    <row r="17" spans="1:9">
      <c r="A17" t="s">
        <v>39</v>
      </c>
      <c r="B17" s="1" t="s">
        <v>40</v>
      </c>
      <c r="C17" s="2">
        <v>45924.365162037</v>
      </c>
      <c r="D17" s="3">
        <v>11</v>
      </c>
      <c r="E17" s="1" t="s">
        <v>41</v>
      </c>
      <c r="F17" s="4" t="s">
        <v>11</v>
      </c>
      <c r="G17" s="5">
        <v>20</v>
      </c>
      <c r="H17" s="10"/>
      <c r="I17" s="10">
        <f>Table1[[#This Row],[Prezzo Unitario]]*Table1[[#This Row],[Quantità]]</f>
        <v>0</v>
      </c>
    </row>
    <row r="18" spans="1:9">
      <c r="A18" t="s">
        <v>42</v>
      </c>
      <c r="B18" s="1" t="s">
        <v>43</v>
      </c>
      <c r="C18" s="2">
        <v>45924.365162037</v>
      </c>
      <c r="D18" s="3">
        <v>12</v>
      </c>
      <c r="E18" s="1" t="s">
        <v>44</v>
      </c>
      <c r="F18" s="4" t="s">
        <v>11</v>
      </c>
      <c r="G18" s="5">
        <v>15</v>
      </c>
      <c r="H18" s="10"/>
      <c r="I18" s="10">
        <f>Table1[[#This Row],[Prezzo Unitario]]*Table1[[#This Row],[Quantità]]</f>
        <v>0</v>
      </c>
    </row>
    <row r="19" spans="1:9">
      <c r="A19" t="s">
        <v>45</v>
      </c>
      <c r="B19" s="1" t="s">
        <v>46</v>
      </c>
      <c r="C19" s="2">
        <v>45924.355208333298</v>
      </c>
      <c r="D19" s="3">
        <v>13</v>
      </c>
      <c r="E19" s="1" t="s">
        <v>47</v>
      </c>
      <c r="F19" s="4" t="s">
        <v>11</v>
      </c>
      <c r="G19" s="5">
        <v>15</v>
      </c>
      <c r="H19" s="10"/>
      <c r="I19" s="10">
        <f>Table1[[#This Row],[Prezzo Unitario]]*Table1[[#This Row],[Quantità]]</f>
        <v>0</v>
      </c>
    </row>
    <row r="20" spans="1:9">
      <c r="A20" t="s">
        <v>48</v>
      </c>
      <c r="B20" s="1" t="s">
        <v>49</v>
      </c>
      <c r="C20" s="2">
        <v>45924.355208333298</v>
      </c>
      <c r="D20" s="3">
        <v>14</v>
      </c>
      <c r="E20" s="1" t="s">
        <v>50</v>
      </c>
      <c r="F20" s="4" t="s">
        <v>11</v>
      </c>
      <c r="G20" s="5">
        <v>80</v>
      </c>
      <c r="H20" s="10"/>
      <c r="I20" s="10">
        <f>Table1[[#This Row],[Prezzo Unitario]]*Table1[[#This Row],[Quantità]]</f>
        <v>0</v>
      </c>
    </row>
    <row r="21" spans="1:9">
      <c r="A21" t="s">
        <v>51</v>
      </c>
      <c r="B21" s="1" t="s">
        <v>52</v>
      </c>
      <c r="C21" s="2">
        <v>45924.355208333298</v>
      </c>
      <c r="D21" s="3">
        <v>15</v>
      </c>
      <c r="E21" s="1" t="s">
        <v>53</v>
      </c>
      <c r="F21" s="4" t="s">
        <v>11</v>
      </c>
      <c r="G21" s="5">
        <v>50</v>
      </c>
      <c r="H21" s="10"/>
      <c r="I21" s="10">
        <f>Table1[[#This Row],[Prezzo Unitario]]*Table1[[#This Row],[Quantità]]</f>
        <v>0</v>
      </c>
    </row>
    <row r="22" spans="1:9">
      <c r="A22" t="s">
        <v>54</v>
      </c>
      <c r="B22" s="1" t="s">
        <v>55</v>
      </c>
      <c r="C22" s="2">
        <v>45924.355208333298</v>
      </c>
      <c r="D22" s="3">
        <v>16</v>
      </c>
      <c r="E22" s="1" t="s">
        <v>56</v>
      </c>
      <c r="F22" s="4" t="s">
        <v>11</v>
      </c>
      <c r="G22" s="5">
        <v>40</v>
      </c>
      <c r="H22" s="10"/>
      <c r="I22" s="10">
        <f>Table1[[#This Row],[Prezzo Unitario]]*Table1[[#This Row],[Quantità]]</f>
        <v>0</v>
      </c>
    </row>
    <row r="23" spans="1:9">
      <c r="A23" t="s">
        <v>57</v>
      </c>
      <c r="B23" s="1" t="s">
        <v>58</v>
      </c>
      <c r="C23" s="2">
        <v>45924.379745370403</v>
      </c>
      <c r="D23" s="3">
        <v>17</v>
      </c>
      <c r="E23" s="1" t="s">
        <v>59</v>
      </c>
      <c r="F23" s="4" t="s">
        <v>11</v>
      </c>
      <c r="G23" s="5">
        <v>400</v>
      </c>
      <c r="H23" s="10"/>
      <c r="I23" s="10">
        <f>Table1[[#This Row],[Prezzo Unitario]]*Table1[[#This Row],[Quantità]]</f>
        <v>0</v>
      </c>
    </row>
    <row r="24" spans="1:9">
      <c r="A24" t="s">
        <v>60</v>
      </c>
      <c r="B24" s="1" t="s">
        <v>61</v>
      </c>
      <c r="C24" s="2">
        <v>45924.380451388897</v>
      </c>
      <c r="D24" s="3">
        <v>18</v>
      </c>
      <c r="E24" s="1" t="s">
        <v>62</v>
      </c>
      <c r="F24" s="4" t="s">
        <v>11</v>
      </c>
      <c r="G24" s="5">
        <v>200</v>
      </c>
      <c r="H24" s="10"/>
      <c r="I24" s="10">
        <f>Table1[[#This Row],[Prezzo Unitario]]*Table1[[#This Row],[Quantità]]</f>
        <v>0</v>
      </c>
    </row>
    <row r="25" spans="1:9">
      <c r="A25" t="s">
        <v>63</v>
      </c>
      <c r="B25" s="1" t="s">
        <v>64</v>
      </c>
      <c r="C25" s="2">
        <v>45924.355208333298</v>
      </c>
      <c r="D25" s="3">
        <v>19</v>
      </c>
      <c r="E25" s="1" t="s">
        <v>65</v>
      </c>
      <c r="F25" s="4" t="s">
        <v>11</v>
      </c>
      <c r="G25" s="5">
        <v>20</v>
      </c>
      <c r="H25" s="10"/>
      <c r="I25" s="10">
        <f>Table1[[#This Row],[Prezzo Unitario]]*Table1[[#This Row],[Quantità]]</f>
        <v>0</v>
      </c>
    </row>
    <row r="26" spans="1:9">
      <c r="A26" t="s">
        <v>66</v>
      </c>
      <c r="B26" s="1" t="s">
        <v>67</v>
      </c>
      <c r="C26" s="2">
        <v>45924.377268518503</v>
      </c>
      <c r="D26" s="3">
        <v>20</v>
      </c>
      <c r="E26" s="1" t="s">
        <v>68</v>
      </c>
      <c r="F26" s="4" t="s">
        <v>11</v>
      </c>
      <c r="G26" s="5">
        <v>100</v>
      </c>
      <c r="H26" s="10"/>
      <c r="I26" s="10">
        <f>Table1[[#This Row],[Prezzo Unitario]]*Table1[[#This Row],[Quantità]]</f>
        <v>0</v>
      </c>
    </row>
    <row r="27" spans="1:9">
      <c r="A27" t="s">
        <v>69</v>
      </c>
      <c r="B27" s="1" t="s">
        <v>70</v>
      </c>
      <c r="C27" s="2">
        <v>45924.365162037</v>
      </c>
      <c r="D27" s="3">
        <v>21</v>
      </c>
      <c r="E27" s="1" t="s">
        <v>71</v>
      </c>
      <c r="F27" s="4" t="s">
        <v>11</v>
      </c>
      <c r="G27" s="5">
        <v>80</v>
      </c>
      <c r="H27" s="10"/>
      <c r="I27" s="10">
        <f>Table1[[#This Row],[Prezzo Unitario]]*Table1[[#This Row],[Quantità]]</f>
        <v>0</v>
      </c>
    </row>
    <row r="28" spans="1:9">
      <c r="A28" t="s">
        <v>72</v>
      </c>
      <c r="B28" s="1" t="s">
        <v>73</v>
      </c>
      <c r="C28" s="2">
        <v>45924.355219907397</v>
      </c>
      <c r="D28" s="3">
        <v>22</v>
      </c>
      <c r="E28" s="1" t="s">
        <v>74</v>
      </c>
      <c r="F28" s="4" t="s">
        <v>11</v>
      </c>
      <c r="G28" s="5">
        <v>20</v>
      </c>
      <c r="H28" s="10"/>
      <c r="I28" s="10">
        <f>Table1[[#This Row],[Prezzo Unitario]]*Table1[[#This Row],[Quantità]]</f>
        <v>0</v>
      </c>
    </row>
    <row r="29" spans="1:9">
      <c r="A29" t="s">
        <v>75</v>
      </c>
      <c r="B29" s="1" t="s">
        <v>76</v>
      </c>
      <c r="C29" s="2">
        <v>45924.355219907397</v>
      </c>
      <c r="D29" s="3">
        <v>23</v>
      </c>
      <c r="E29" s="1" t="s">
        <v>77</v>
      </c>
      <c r="F29" s="4" t="s">
        <v>11</v>
      </c>
      <c r="G29" s="5">
        <v>120</v>
      </c>
      <c r="H29" s="10"/>
      <c r="I29" s="10">
        <f>Table1[[#This Row],[Prezzo Unitario]]*Table1[[#This Row],[Quantità]]</f>
        <v>0</v>
      </c>
    </row>
    <row r="30" spans="1:9">
      <c r="A30" t="s">
        <v>78</v>
      </c>
      <c r="B30" s="1" t="s">
        <v>79</v>
      </c>
      <c r="C30" s="2">
        <v>45924.365162037</v>
      </c>
      <c r="D30" s="3">
        <v>24</v>
      </c>
      <c r="E30" s="1" t="s">
        <v>80</v>
      </c>
      <c r="F30" s="4" t="s">
        <v>11</v>
      </c>
      <c r="G30" s="5">
        <v>200</v>
      </c>
      <c r="H30" s="10"/>
      <c r="I30" s="10">
        <f>Table1[[#This Row],[Prezzo Unitario]]*Table1[[#This Row],[Quantità]]</f>
        <v>0</v>
      </c>
    </row>
    <row r="31" spans="1:9">
      <c r="A31" t="s">
        <v>81</v>
      </c>
      <c r="B31" s="1" t="s">
        <v>82</v>
      </c>
      <c r="C31" s="2">
        <v>45924.355219907397</v>
      </c>
      <c r="D31" s="3">
        <v>25</v>
      </c>
      <c r="E31" s="1" t="s">
        <v>83</v>
      </c>
      <c r="F31" s="4" t="s">
        <v>11</v>
      </c>
      <c r="G31" s="5">
        <v>20</v>
      </c>
      <c r="H31" s="10"/>
      <c r="I31" s="10">
        <f>Table1[[#This Row],[Prezzo Unitario]]*Table1[[#This Row],[Quantità]]</f>
        <v>0</v>
      </c>
    </row>
    <row r="32" spans="1:9">
      <c r="A32" t="s">
        <v>84</v>
      </c>
      <c r="B32" s="1" t="s">
        <v>85</v>
      </c>
      <c r="C32" s="2">
        <v>45924.377476851798</v>
      </c>
      <c r="D32" s="3">
        <v>26</v>
      </c>
      <c r="E32" s="1" t="s">
        <v>86</v>
      </c>
      <c r="F32" s="4" t="s">
        <v>11</v>
      </c>
      <c r="G32" s="5">
        <v>200</v>
      </c>
      <c r="H32" s="10"/>
      <c r="I32" s="10">
        <f>Table1[[#This Row],[Prezzo Unitario]]*Table1[[#This Row],[Quantità]]</f>
        <v>0</v>
      </c>
    </row>
    <row r="33" spans="1:9">
      <c r="A33" t="s">
        <v>87</v>
      </c>
      <c r="B33" s="1" t="s">
        <v>88</v>
      </c>
      <c r="C33" s="2">
        <v>45924.355219907397</v>
      </c>
      <c r="D33" s="3">
        <v>27</v>
      </c>
      <c r="E33" s="1" t="s">
        <v>89</v>
      </c>
      <c r="F33" s="4" t="s">
        <v>11</v>
      </c>
      <c r="G33" s="5">
        <v>20</v>
      </c>
      <c r="H33" s="10"/>
      <c r="I33" s="10">
        <f>Table1[[#This Row],[Prezzo Unitario]]*Table1[[#This Row],[Quantità]]</f>
        <v>0</v>
      </c>
    </row>
    <row r="34" spans="1:9">
      <c r="A34" t="s">
        <v>90</v>
      </c>
      <c r="B34" s="1" t="s">
        <v>91</v>
      </c>
      <c r="C34" s="2">
        <v>45924.355219907397</v>
      </c>
      <c r="D34" s="3">
        <v>28</v>
      </c>
      <c r="E34" s="1" t="s">
        <v>92</v>
      </c>
      <c r="F34" s="4" t="s">
        <v>11</v>
      </c>
      <c r="G34" s="5">
        <v>100</v>
      </c>
      <c r="H34" s="10"/>
      <c r="I34" s="10">
        <f>Table1[[#This Row],[Prezzo Unitario]]*Table1[[#This Row],[Quantità]]</f>
        <v>0</v>
      </c>
    </row>
    <row r="35" spans="1:9">
      <c r="A35" t="s">
        <v>93</v>
      </c>
      <c r="B35" s="1" t="s">
        <v>94</v>
      </c>
      <c r="C35" s="2">
        <v>45924.355219907397</v>
      </c>
      <c r="D35" s="3">
        <v>29</v>
      </c>
      <c r="E35" s="1" t="s">
        <v>95</v>
      </c>
      <c r="F35" s="4" t="s">
        <v>11</v>
      </c>
      <c r="G35" s="5">
        <v>150</v>
      </c>
      <c r="H35" s="10"/>
      <c r="I35" s="10">
        <f>Table1[[#This Row],[Prezzo Unitario]]*Table1[[#This Row],[Quantità]]</f>
        <v>0</v>
      </c>
    </row>
    <row r="36" spans="1:9">
      <c r="A36" t="s">
        <v>96</v>
      </c>
      <c r="B36" s="1" t="s">
        <v>97</v>
      </c>
      <c r="C36" s="2">
        <v>45924.355219907397</v>
      </c>
      <c r="D36" s="3">
        <v>30</v>
      </c>
      <c r="E36" s="1" t="s">
        <v>98</v>
      </c>
      <c r="F36" s="4" t="s">
        <v>11</v>
      </c>
      <c r="G36" s="5">
        <v>20</v>
      </c>
      <c r="H36" s="10"/>
      <c r="I36" s="10">
        <f>Table1[[#This Row],[Prezzo Unitario]]*Table1[[#This Row],[Quantità]]</f>
        <v>0</v>
      </c>
    </row>
    <row r="37" spans="1:9">
      <c r="A37" t="s">
        <v>99</v>
      </c>
      <c r="B37" s="1" t="s">
        <v>100</v>
      </c>
      <c r="C37" s="2">
        <v>45924.365162037</v>
      </c>
      <c r="D37" s="3">
        <v>31</v>
      </c>
      <c r="E37" s="1" t="s">
        <v>101</v>
      </c>
      <c r="F37" s="4" t="s">
        <v>11</v>
      </c>
      <c r="G37" s="5">
        <v>80</v>
      </c>
      <c r="H37" s="10"/>
      <c r="I37" s="10">
        <f>Table1[[#This Row],[Prezzo Unitario]]*Table1[[#This Row],[Quantità]]</f>
        <v>0</v>
      </c>
    </row>
    <row r="38" spans="1:9">
      <c r="A38" t="s">
        <v>102</v>
      </c>
      <c r="B38" s="1" t="s">
        <v>103</v>
      </c>
      <c r="C38" s="2">
        <v>45924.365162037</v>
      </c>
      <c r="D38" s="3">
        <v>32</v>
      </c>
      <c r="E38" s="1" t="s">
        <v>104</v>
      </c>
      <c r="F38" s="4" t="s">
        <v>11</v>
      </c>
      <c r="G38" s="5">
        <v>30</v>
      </c>
      <c r="H38" s="10"/>
      <c r="I38" s="10">
        <f>Table1[[#This Row],[Prezzo Unitario]]*Table1[[#This Row],[Quantità]]</f>
        <v>0</v>
      </c>
    </row>
    <row r="39" spans="1:9">
      <c r="A39" t="s">
        <v>105</v>
      </c>
      <c r="B39" s="1" t="s">
        <v>106</v>
      </c>
      <c r="C39" s="2">
        <v>45924.355219907397</v>
      </c>
      <c r="D39" s="3">
        <v>33</v>
      </c>
      <c r="E39" s="1" t="s">
        <v>107</v>
      </c>
      <c r="F39" s="4" t="s">
        <v>11</v>
      </c>
      <c r="G39" s="5">
        <v>10</v>
      </c>
      <c r="H39" s="10"/>
      <c r="I39" s="10">
        <f>Table1[[#This Row],[Prezzo Unitario]]*Table1[[#This Row],[Quantità]]</f>
        <v>0</v>
      </c>
    </row>
    <row r="40" spans="1:9">
      <c r="A40" t="s">
        <v>108</v>
      </c>
      <c r="B40" s="1" t="s">
        <v>109</v>
      </c>
      <c r="C40" s="2">
        <v>45924.355219907397</v>
      </c>
      <c r="D40" s="3">
        <v>34</v>
      </c>
      <c r="E40" s="1" t="s">
        <v>110</v>
      </c>
      <c r="F40" s="4" t="s">
        <v>11</v>
      </c>
      <c r="G40" s="5">
        <v>40</v>
      </c>
      <c r="H40" s="10"/>
      <c r="I40" s="10">
        <f>Table1[[#This Row],[Prezzo Unitario]]*Table1[[#This Row],[Quantità]]</f>
        <v>0</v>
      </c>
    </row>
    <row r="41" spans="1:9">
      <c r="A41" t="s">
        <v>111</v>
      </c>
      <c r="B41" s="1" t="s">
        <v>112</v>
      </c>
      <c r="C41" s="2">
        <v>45924.380972222199</v>
      </c>
      <c r="D41" s="3">
        <v>35</v>
      </c>
      <c r="E41" s="1" t="s">
        <v>113</v>
      </c>
      <c r="F41" s="4" t="s">
        <v>11</v>
      </c>
      <c r="G41" s="5">
        <v>80</v>
      </c>
      <c r="H41" s="10"/>
      <c r="I41" s="10">
        <f>Table1[[#This Row],[Prezzo Unitario]]*Table1[[#This Row],[Quantità]]</f>
        <v>0</v>
      </c>
    </row>
    <row r="42" spans="1:9">
      <c r="A42" t="s">
        <v>114</v>
      </c>
      <c r="B42" s="1" t="s">
        <v>115</v>
      </c>
      <c r="C42" s="2">
        <v>45924.377777777801</v>
      </c>
      <c r="D42" s="3">
        <v>36</v>
      </c>
      <c r="E42" s="1" t="s">
        <v>116</v>
      </c>
      <c r="F42" s="4" t="s">
        <v>11</v>
      </c>
      <c r="G42" s="5">
        <v>40</v>
      </c>
      <c r="H42" s="10"/>
      <c r="I42" s="10">
        <f>Table1[[#This Row],[Prezzo Unitario]]*Table1[[#This Row],[Quantità]]</f>
        <v>0</v>
      </c>
    </row>
    <row r="43" spans="1:9">
      <c r="A43" t="s">
        <v>117</v>
      </c>
      <c r="B43" s="1" t="s">
        <v>118</v>
      </c>
      <c r="C43" s="2">
        <v>45924.355219907397</v>
      </c>
      <c r="D43" s="3">
        <v>37</v>
      </c>
      <c r="E43" s="1" t="s">
        <v>119</v>
      </c>
      <c r="F43" s="4" t="s">
        <v>11</v>
      </c>
      <c r="G43" s="5">
        <v>20</v>
      </c>
      <c r="H43" s="10"/>
      <c r="I43" s="10">
        <f>Table1[[#This Row],[Prezzo Unitario]]*Table1[[#This Row],[Quantità]]</f>
        <v>0</v>
      </c>
    </row>
    <row r="44" spans="1:9">
      <c r="A44" t="s">
        <v>120</v>
      </c>
      <c r="B44" s="1" t="s">
        <v>121</v>
      </c>
      <c r="C44" s="2">
        <v>45924.380856481497</v>
      </c>
      <c r="D44" s="3">
        <v>38</v>
      </c>
      <c r="E44" s="1" t="s">
        <v>122</v>
      </c>
      <c r="F44" s="4" t="s">
        <v>11</v>
      </c>
      <c r="G44" s="5">
        <v>80</v>
      </c>
      <c r="H44" s="10"/>
      <c r="I44" s="10">
        <f>Table1[[#This Row],[Prezzo Unitario]]*Table1[[#This Row],[Quantità]]</f>
        <v>0</v>
      </c>
    </row>
    <row r="45" spans="1:9">
      <c r="A45" t="s">
        <v>123</v>
      </c>
      <c r="B45" s="1" t="s">
        <v>124</v>
      </c>
      <c r="C45" s="2">
        <v>45924.365162037</v>
      </c>
      <c r="D45" s="3">
        <v>39</v>
      </c>
      <c r="E45" s="1" t="s">
        <v>125</v>
      </c>
      <c r="F45" s="4" t="s">
        <v>11</v>
      </c>
      <c r="G45" s="5">
        <v>30</v>
      </c>
      <c r="H45" s="10"/>
      <c r="I45" s="10">
        <f>Table1[[#This Row],[Prezzo Unitario]]*Table1[[#This Row],[Quantità]]</f>
        <v>0</v>
      </c>
    </row>
    <row r="46" spans="1:9">
      <c r="A46" t="s">
        <v>126</v>
      </c>
      <c r="B46" s="1" t="s">
        <v>127</v>
      </c>
      <c r="C46" s="2">
        <v>45924.355219907397</v>
      </c>
      <c r="D46" s="3">
        <v>40</v>
      </c>
      <c r="E46" s="1" t="s">
        <v>128</v>
      </c>
      <c r="F46" s="4" t="s">
        <v>11</v>
      </c>
      <c r="G46" s="5">
        <v>20</v>
      </c>
      <c r="H46" s="10"/>
      <c r="I46" s="10">
        <f>Table1[[#This Row],[Prezzo Unitario]]*Table1[[#This Row],[Quantità]]</f>
        <v>0</v>
      </c>
    </row>
    <row r="47" spans="1:9">
      <c r="A47" t="s">
        <v>129</v>
      </c>
      <c r="B47" s="1" t="s">
        <v>130</v>
      </c>
      <c r="C47" s="2">
        <v>45924.365173611099</v>
      </c>
      <c r="D47" s="3">
        <v>41</v>
      </c>
      <c r="E47" s="1" t="s">
        <v>131</v>
      </c>
      <c r="F47" s="4" t="s">
        <v>11</v>
      </c>
      <c r="G47" s="5">
        <v>20</v>
      </c>
      <c r="H47" s="10"/>
      <c r="I47" s="10">
        <f>Table1[[#This Row],[Prezzo Unitario]]*Table1[[#This Row],[Quantità]]</f>
        <v>0</v>
      </c>
    </row>
    <row r="48" spans="1:9">
      <c r="A48" t="s">
        <v>132</v>
      </c>
      <c r="B48" s="1" t="s">
        <v>133</v>
      </c>
      <c r="C48" s="2">
        <v>45924.365173611099</v>
      </c>
      <c r="D48" s="3">
        <v>42</v>
      </c>
      <c r="E48" s="1" t="s">
        <v>134</v>
      </c>
      <c r="F48" s="4" t="s">
        <v>11</v>
      </c>
      <c r="G48" s="5">
        <v>120</v>
      </c>
      <c r="H48" s="10"/>
      <c r="I48" s="10">
        <f>Table1[[#This Row],[Prezzo Unitario]]*Table1[[#This Row],[Quantità]]</f>
        <v>0</v>
      </c>
    </row>
    <row r="49" spans="1:9">
      <c r="A49" t="s">
        <v>135</v>
      </c>
      <c r="B49" s="1" t="s">
        <v>136</v>
      </c>
      <c r="C49" s="2">
        <v>45924.355219907397</v>
      </c>
      <c r="D49" s="3">
        <v>43</v>
      </c>
      <c r="E49" s="1" t="s">
        <v>137</v>
      </c>
      <c r="F49" s="4" t="s">
        <v>11</v>
      </c>
      <c r="G49" s="5">
        <v>20</v>
      </c>
      <c r="H49" s="10"/>
      <c r="I49" s="10">
        <f>Table1[[#This Row],[Prezzo Unitario]]*Table1[[#This Row],[Quantità]]</f>
        <v>0</v>
      </c>
    </row>
    <row r="50" spans="1:9">
      <c r="A50" t="s">
        <v>138</v>
      </c>
      <c r="B50" s="1" t="s">
        <v>139</v>
      </c>
      <c r="C50" s="2">
        <v>45924.355219907397</v>
      </c>
      <c r="D50" s="3">
        <v>44</v>
      </c>
      <c r="E50" s="1" t="s">
        <v>140</v>
      </c>
      <c r="F50" s="4" t="s">
        <v>11</v>
      </c>
      <c r="G50" s="5">
        <v>20</v>
      </c>
      <c r="H50" s="10"/>
      <c r="I50" s="10">
        <f>Table1[[#This Row],[Prezzo Unitario]]*Table1[[#This Row],[Quantità]]</f>
        <v>0</v>
      </c>
    </row>
    <row r="51" spans="1:9">
      <c r="A51" t="s">
        <v>141</v>
      </c>
      <c r="B51" s="1" t="s">
        <v>142</v>
      </c>
      <c r="C51" s="2">
        <v>45924.355219907397</v>
      </c>
      <c r="D51" s="3">
        <v>45</v>
      </c>
      <c r="E51" s="1" t="s">
        <v>143</v>
      </c>
      <c r="F51" s="4" t="s">
        <v>11</v>
      </c>
      <c r="G51" s="5">
        <v>40</v>
      </c>
      <c r="H51" s="10"/>
      <c r="I51" s="10">
        <f>Table1[[#This Row],[Prezzo Unitario]]*Table1[[#This Row],[Quantità]]</f>
        <v>0</v>
      </c>
    </row>
    <row r="52" spans="1:9">
      <c r="A52" t="s">
        <v>144</v>
      </c>
      <c r="B52" s="1" t="s">
        <v>145</v>
      </c>
      <c r="C52" s="2">
        <v>45924.355219907397</v>
      </c>
      <c r="D52" s="3">
        <v>46</v>
      </c>
      <c r="E52" s="1" t="s">
        <v>146</v>
      </c>
      <c r="F52" s="4" t="s">
        <v>11</v>
      </c>
      <c r="G52" s="5">
        <v>20</v>
      </c>
      <c r="H52" s="10"/>
      <c r="I52" s="10">
        <f>Table1[[#This Row],[Prezzo Unitario]]*Table1[[#This Row],[Quantità]]</f>
        <v>0</v>
      </c>
    </row>
    <row r="53" spans="1:9">
      <c r="A53" t="s">
        <v>147</v>
      </c>
      <c r="B53" s="1" t="s">
        <v>148</v>
      </c>
      <c r="C53" s="2">
        <v>45924.378217592603</v>
      </c>
      <c r="D53" s="3">
        <v>47</v>
      </c>
      <c r="E53" s="1" t="s">
        <v>149</v>
      </c>
      <c r="F53" s="4" t="s">
        <v>11</v>
      </c>
      <c r="G53" s="5">
        <v>30</v>
      </c>
      <c r="H53" s="10"/>
      <c r="I53" s="10">
        <f>Table1[[#This Row],[Prezzo Unitario]]*Table1[[#This Row],[Quantità]]</f>
        <v>0</v>
      </c>
    </row>
    <row r="54" spans="1:9">
      <c r="A54" t="s">
        <v>150</v>
      </c>
      <c r="B54" s="1" t="s">
        <v>151</v>
      </c>
      <c r="C54" s="2">
        <v>45924.355231481502</v>
      </c>
      <c r="D54" s="3">
        <v>48</v>
      </c>
      <c r="E54" s="1" t="s">
        <v>152</v>
      </c>
      <c r="F54" s="4" t="s">
        <v>11</v>
      </c>
      <c r="G54" s="5">
        <v>30</v>
      </c>
      <c r="H54" s="10"/>
      <c r="I54" s="10">
        <f>Table1[[#This Row],[Prezzo Unitario]]*Table1[[#This Row],[Quantità]]</f>
        <v>0</v>
      </c>
    </row>
    <row r="55" spans="1:9">
      <c r="A55" t="s">
        <v>153</v>
      </c>
      <c r="B55" s="1" t="s">
        <v>154</v>
      </c>
      <c r="C55" s="2">
        <v>45924.355231481502</v>
      </c>
      <c r="D55" s="3">
        <v>49</v>
      </c>
      <c r="E55" s="1" t="s">
        <v>155</v>
      </c>
      <c r="F55" s="4" t="s">
        <v>11</v>
      </c>
      <c r="G55" s="5">
        <v>30</v>
      </c>
      <c r="H55" s="10"/>
      <c r="I55" s="10">
        <f>Table1[[#This Row],[Prezzo Unitario]]*Table1[[#This Row],[Quantità]]</f>
        <v>0</v>
      </c>
    </row>
    <row r="56" spans="1:9">
      <c r="A56" t="s">
        <v>156</v>
      </c>
      <c r="B56" s="1" t="s">
        <v>157</v>
      </c>
      <c r="C56" s="2">
        <v>45924.355231481502</v>
      </c>
      <c r="D56" s="3">
        <v>50</v>
      </c>
      <c r="E56" s="1" t="s">
        <v>158</v>
      </c>
      <c r="F56" s="4" t="s">
        <v>11</v>
      </c>
      <c r="G56" s="5">
        <v>30</v>
      </c>
      <c r="H56" s="10"/>
      <c r="I56" s="10">
        <f>Table1[[#This Row],[Prezzo Unitario]]*Table1[[#This Row],[Quantità]]</f>
        <v>0</v>
      </c>
    </row>
    <row r="57" spans="1:9">
      <c r="A57" t="s">
        <v>159</v>
      </c>
      <c r="B57" s="1" t="s">
        <v>160</v>
      </c>
      <c r="C57" s="2">
        <v>45924.355231481502</v>
      </c>
      <c r="D57" s="3">
        <v>51</v>
      </c>
      <c r="E57" s="1" t="s">
        <v>161</v>
      </c>
      <c r="F57" s="4" t="s">
        <v>11</v>
      </c>
      <c r="G57" s="5">
        <v>30</v>
      </c>
      <c r="H57" s="10"/>
      <c r="I57" s="10">
        <f>Table1[[#This Row],[Prezzo Unitario]]*Table1[[#This Row],[Quantità]]</f>
        <v>0</v>
      </c>
    </row>
    <row r="58" spans="1:9">
      <c r="A58" t="s">
        <v>162</v>
      </c>
      <c r="B58" s="1" t="s">
        <v>163</v>
      </c>
      <c r="C58" s="2">
        <v>45924.355231481502</v>
      </c>
      <c r="D58" s="3">
        <v>52</v>
      </c>
      <c r="E58" s="1" t="s">
        <v>164</v>
      </c>
      <c r="F58" s="4" t="s">
        <v>11</v>
      </c>
      <c r="G58" s="5">
        <v>30</v>
      </c>
      <c r="H58" s="10"/>
      <c r="I58" s="10">
        <f>Table1[[#This Row],[Prezzo Unitario]]*Table1[[#This Row],[Quantità]]</f>
        <v>0</v>
      </c>
    </row>
    <row r="59" spans="1:9">
      <c r="A59" t="s">
        <v>165</v>
      </c>
      <c r="B59" s="1" t="s">
        <v>166</v>
      </c>
      <c r="C59" s="2">
        <v>45924.365173611099</v>
      </c>
      <c r="D59" s="3">
        <v>53</v>
      </c>
      <c r="E59" s="1" t="s">
        <v>167</v>
      </c>
      <c r="F59" s="4" t="s">
        <v>11</v>
      </c>
      <c r="G59" s="5">
        <v>150</v>
      </c>
      <c r="H59" s="10"/>
      <c r="I59" s="10">
        <f>Table1[[#This Row],[Prezzo Unitario]]*Table1[[#This Row],[Quantità]]</f>
        <v>0</v>
      </c>
    </row>
    <row r="60" spans="1:9">
      <c r="A60" t="s">
        <v>168</v>
      </c>
      <c r="B60" s="1" t="s">
        <v>169</v>
      </c>
      <c r="C60" s="2">
        <v>45924.355231481502</v>
      </c>
      <c r="D60" s="3">
        <v>54</v>
      </c>
      <c r="E60" s="1" t="s">
        <v>170</v>
      </c>
      <c r="F60" s="4" t="s">
        <v>11</v>
      </c>
      <c r="G60" s="5">
        <v>10</v>
      </c>
      <c r="H60" s="10"/>
      <c r="I60" s="10">
        <f>Table1[[#This Row],[Prezzo Unitario]]*Table1[[#This Row],[Quantità]]</f>
        <v>0</v>
      </c>
    </row>
    <row r="61" spans="1:9">
      <c r="A61" t="s">
        <v>171</v>
      </c>
      <c r="B61" s="1" t="s">
        <v>172</v>
      </c>
      <c r="C61" s="2">
        <v>45924.355231481502</v>
      </c>
      <c r="D61" s="3">
        <v>55</v>
      </c>
      <c r="E61" s="1" t="s">
        <v>173</v>
      </c>
      <c r="F61" s="4" t="s">
        <v>11</v>
      </c>
      <c r="G61" s="5">
        <v>10</v>
      </c>
      <c r="H61" s="10"/>
      <c r="I61" s="10">
        <f>Table1[[#This Row],[Prezzo Unitario]]*Table1[[#This Row],[Quantità]]</f>
        <v>0</v>
      </c>
    </row>
    <row r="62" spans="1:9">
      <c r="A62" t="s">
        <v>174</v>
      </c>
      <c r="B62" s="1" t="s">
        <v>175</v>
      </c>
      <c r="C62" s="2">
        <v>45924.355231481502</v>
      </c>
      <c r="D62" s="3">
        <v>56</v>
      </c>
      <c r="E62" s="1" t="s">
        <v>176</v>
      </c>
      <c r="F62" s="4" t="s">
        <v>11</v>
      </c>
      <c r="G62" s="5">
        <v>30</v>
      </c>
      <c r="H62" s="10"/>
      <c r="I62" s="10">
        <f>Table1[[#This Row],[Prezzo Unitario]]*Table1[[#This Row],[Quantità]]</f>
        <v>0</v>
      </c>
    </row>
    <row r="63" spans="1:9">
      <c r="A63" t="s">
        <v>177</v>
      </c>
      <c r="B63" s="1" t="s">
        <v>178</v>
      </c>
      <c r="C63" s="2">
        <v>45924.355231481502</v>
      </c>
      <c r="D63" s="3">
        <v>57</v>
      </c>
      <c r="E63" s="1" t="s">
        <v>179</v>
      </c>
      <c r="F63" s="4" t="s">
        <v>11</v>
      </c>
      <c r="G63" s="5">
        <v>30</v>
      </c>
      <c r="H63" s="10"/>
      <c r="I63" s="10">
        <f>Table1[[#This Row],[Prezzo Unitario]]*Table1[[#This Row],[Quantità]]</f>
        <v>0</v>
      </c>
    </row>
    <row r="64" spans="1:9">
      <c r="A64" t="s">
        <v>180</v>
      </c>
      <c r="B64" s="1" t="s">
        <v>181</v>
      </c>
      <c r="C64" s="2">
        <v>45924.355231481502</v>
      </c>
      <c r="D64" s="3">
        <v>58</v>
      </c>
      <c r="E64" s="1" t="s">
        <v>182</v>
      </c>
      <c r="F64" s="4" t="s">
        <v>11</v>
      </c>
      <c r="G64" s="5">
        <v>30</v>
      </c>
      <c r="H64" s="10"/>
      <c r="I64" s="10">
        <f>Table1[[#This Row],[Prezzo Unitario]]*Table1[[#This Row],[Quantità]]</f>
        <v>0</v>
      </c>
    </row>
    <row r="65" spans="1:9">
      <c r="A65" t="s">
        <v>183</v>
      </c>
      <c r="B65" s="1" t="s">
        <v>184</v>
      </c>
      <c r="C65" s="2">
        <v>45924.355231481502</v>
      </c>
      <c r="D65" s="3">
        <v>59</v>
      </c>
      <c r="E65" s="1" t="s">
        <v>185</v>
      </c>
      <c r="F65" s="4" t="s">
        <v>11</v>
      </c>
      <c r="G65" s="5">
        <v>30</v>
      </c>
      <c r="H65" s="10"/>
      <c r="I65" s="10">
        <f>Table1[[#This Row],[Prezzo Unitario]]*Table1[[#This Row],[Quantità]]</f>
        <v>0</v>
      </c>
    </row>
    <row r="66" spans="1:9">
      <c r="A66" t="s">
        <v>186</v>
      </c>
      <c r="B66" s="1" t="s">
        <v>187</v>
      </c>
      <c r="C66" s="2">
        <v>45924.355231481502</v>
      </c>
      <c r="D66" s="3">
        <v>60</v>
      </c>
      <c r="E66" s="1" t="s">
        <v>188</v>
      </c>
      <c r="F66" s="4" t="s">
        <v>11</v>
      </c>
      <c r="G66" s="5">
        <v>30</v>
      </c>
      <c r="H66" s="10"/>
      <c r="I66" s="10">
        <f>Table1[[#This Row],[Prezzo Unitario]]*Table1[[#This Row],[Quantità]]</f>
        <v>0</v>
      </c>
    </row>
    <row r="67" spans="1:9">
      <c r="A67" t="s">
        <v>189</v>
      </c>
      <c r="B67" s="1" t="s">
        <v>190</v>
      </c>
      <c r="C67" s="2">
        <v>45924.355231481502</v>
      </c>
      <c r="D67" s="3">
        <v>61</v>
      </c>
      <c r="E67" s="1" t="s">
        <v>191</v>
      </c>
      <c r="F67" s="4" t="s">
        <v>11</v>
      </c>
      <c r="G67" s="5">
        <v>30</v>
      </c>
      <c r="H67" s="10"/>
      <c r="I67" s="10">
        <f>Table1[[#This Row],[Prezzo Unitario]]*Table1[[#This Row],[Quantità]]</f>
        <v>0</v>
      </c>
    </row>
    <row r="68" spans="1:9">
      <c r="A68" t="s">
        <v>192</v>
      </c>
      <c r="B68" s="1" t="s">
        <v>193</v>
      </c>
      <c r="C68" s="2">
        <v>45924.355231481502</v>
      </c>
      <c r="D68" s="3">
        <v>62</v>
      </c>
      <c r="E68" s="1" t="s">
        <v>194</v>
      </c>
      <c r="F68" s="4" t="s">
        <v>11</v>
      </c>
      <c r="G68" s="5">
        <v>30</v>
      </c>
      <c r="H68" s="10"/>
      <c r="I68" s="10">
        <f>Table1[[#This Row],[Prezzo Unitario]]*Table1[[#This Row],[Quantità]]</f>
        <v>0</v>
      </c>
    </row>
    <row r="69" spans="1:9">
      <c r="A69" t="s">
        <v>195</v>
      </c>
      <c r="B69" s="1" t="s">
        <v>196</v>
      </c>
      <c r="C69" s="2">
        <v>45924.355231481502</v>
      </c>
      <c r="D69" s="3">
        <v>63</v>
      </c>
      <c r="E69" s="1" t="s">
        <v>197</v>
      </c>
      <c r="F69" s="4" t="s">
        <v>11</v>
      </c>
      <c r="G69" s="5">
        <v>30</v>
      </c>
      <c r="H69" s="10"/>
      <c r="I69" s="10">
        <f>Table1[[#This Row],[Prezzo Unitario]]*Table1[[#This Row],[Quantità]]</f>
        <v>0</v>
      </c>
    </row>
    <row r="70" spans="1:9">
      <c r="A70" t="s">
        <v>198</v>
      </c>
      <c r="B70" s="1" t="s">
        <v>199</v>
      </c>
      <c r="C70" s="2">
        <v>45924.355231481502</v>
      </c>
      <c r="D70" s="3">
        <v>64</v>
      </c>
      <c r="E70" s="1" t="s">
        <v>200</v>
      </c>
      <c r="F70" s="4" t="s">
        <v>11</v>
      </c>
      <c r="G70" s="5">
        <v>30</v>
      </c>
      <c r="H70" s="10"/>
      <c r="I70" s="10">
        <f>Table1[[#This Row],[Prezzo Unitario]]*Table1[[#This Row],[Quantità]]</f>
        <v>0</v>
      </c>
    </row>
    <row r="71" spans="1:9">
      <c r="A71" t="s">
        <v>201</v>
      </c>
      <c r="B71" s="1" t="s">
        <v>202</v>
      </c>
      <c r="C71" s="2">
        <v>45924.355231481502</v>
      </c>
      <c r="D71" s="3">
        <v>65</v>
      </c>
      <c r="E71" s="1" t="s">
        <v>203</v>
      </c>
      <c r="F71" s="4" t="s">
        <v>11</v>
      </c>
      <c r="G71" s="5">
        <v>30</v>
      </c>
      <c r="H71" s="10"/>
      <c r="I71" s="10">
        <f>Table1[[#This Row],[Prezzo Unitario]]*Table1[[#This Row],[Quantità]]</f>
        <v>0</v>
      </c>
    </row>
    <row r="72" spans="1:9">
      <c r="A72" t="s">
        <v>204</v>
      </c>
      <c r="B72" s="1" t="s">
        <v>205</v>
      </c>
      <c r="C72" s="2">
        <v>45924.355231481502</v>
      </c>
      <c r="D72" s="3">
        <v>66</v>
      </c>
      <c r="E72" s="1" t="s">
        <v>206</v>
      </c>
      <c r="F72" s="4" t="s">
        <v>11</v>
      </c>
      <c r="G72" s="5">
        <v>30</v>
      </c>
      <c r="H72" s="10"/>
      <c r="I72" s="10">
        <f>Table1[[#This Row],[Prezzo Unitario]]*Table1[[#This Row],[Quantità]]</f>
        <v>0</v>
      </c>
    </row>
    <row r="73" spans="1:9">
      <c r="A73" t="s">
        <v>207</v>
      </c>
      <c r="B73" s="1" t="s">
        <v>208</v>
      </c>
      <c r="C73" s="2">
        <v>45924.355231481502</v>
      </c>
      <c r="D73" s="3">
        <v>67</v>
      </c>
      <c r="E73" s="1" t="s">
        <v>209</v>
      </c>
      <c r="F73" s="4" t="s">
        <v>11</v>
      </c>
      <c r="G73" s="5">
        <v>5</v>
      </c>
      <c r="H73" s="10"/>
      <c r="I73" s="10">
        <f>Table1[[#This Row],[Prezzo Unitario]]*Table1[[#This Row],[Quantità]]</f>
        <v>0</v>
      </c>
    </row>
    <row r="74" spans="1:9">
      <c r="A74" t="s">
        <v>210</v>
      </c>
      <c r="B74" s="1" t="s">
        <v>211</v>
      </c>
      <c r="C74" s="2">
        <v>45924.355231481502</v>
      </c>
      <c r="D74" s="3">
        <v>68</v>
      </c>
      <c r="E74" s="1" t="s">
        <v>212</v>
      </c>
      <c r="F74" s="4" t="s">
        <v>11</v>
      </c>
      <c r="G74" s="5">
        <v>30</v>
      </c>
      <c r="H74" s="10"/>
      <c r="I74" s="10">
        <f>Table1[[#This Row],[Prezzo Unitario]]*Table1[[#This Row],[Quantità]]</f>
        <v>0</v>
      </c>
    </row>
    <row r="75" spans="1:9">
      <c r="A75" t="s">
        <v>213</v>
      </c>
      <c r="B75" s="1" t="s">
        <v>214</v>
      </c>
      <c r="C75" s="2">
        <v>45924.355231481502</v>
      </c>
      <c r="D75" s="3">
        <v>69</v>
      </c>
      <c r="E75" s="1" t="s">
        <v>215</v>
      </c>
      <c r="F75" s="4" t="s">
        <v>11</v>
      </c>
      <c r="G75" s="5">
        <v>5</v>
      </c>
      <c r="H75" s="10"/>
      <c r="I75" s="10">
        <f>Table1[[#This Row],[Prezzo Unitario]]*Table1[[#This Row],[Quantità]]</f>
        <v>0</v>
      </c>
    </row>
    <row r="76" spans="1:9">
      <c r="A76" t="s">
        <v>216</v>
      </c>
      <c r="B76" s="1" t="s">
        <v>217</v>
      </c>
      <c r="C76" s="2">
        <v>45924.355231481502</v>
      </c>
      <c r="D76" s="3">
        <v>70</v>
      </c>
      <c r="E76" s="1" t="s">
        <v>218</v>
      </c>
      <c r="F76" s="4" t="s">
        <v>11</v>
      </c>
      <c r="G76" s="5">
        <v>30</v>
      </c>
      <c r="H76" s="10"/>
      <c r="I76" s="10">
        <f>Table1[[#This Row],[Prezzo Unitario]]*Table1[[#This Row],[Quantità]]</f>
        <v>0</v>
      </c>
    </row>
    <row r="77" spans="1:9">
      <c r="A77" t="s">
        <v>219</v>
      </c>
      <c r="B77" s="1" t="s">
        <v>220</v>
      </c>
      <c r="C77" s="2">
        <v>45924.355231481502</v>
      </c>
      <c r="D77" s="3">
        <v>71</v>
      </c>
      <c r="E77" s="1" t="s">
        <v>221</v>
      </c>
      <c r="F77" s="4" t="s">
        <v>11</v>
      </c>
      <c r="G77" s="5">
        <v>5</v>
      </c>
      <c r="H77" s="10"/>
      <c r="I77" s="10">
        <f>Table1[[#This Row],[Prezzo Unitario]]*Table1[[#This Row],[Quantità]]</f>
        <v>0</v>
      </c>
    </row>
    <row r="78" spans="1:9">
      <c r="A78" t="s">
        <v>222</v>
      </c>
      <c r="B78" s="1" t="s">
        <v>223</v>
      </c>
      <c r="C78" s="2">
        <v>45924.355231481502</v>
      </c>
      <c r="D78" s="3">
        <v>72</v>
      </c>
      <c r="E78" s="1" t="s">
        <v>224</v>
      </c>
      <c r="F78" s="4" t="s">
        <v>11</v>
      </c>
      <c r="G78" s="5">
        <v>5</v>
      </c>
      <c r="H78" s="10"/>
      <c r="I78" s="10">
        <f>Table1[[#This Row],[Prezzo Unitario]]*Table1[[#This Row],[Quantità]]</f>
        <v>0</v>
      </c>
    </row>
    <row r="79" spans="1:9">
      <c r="A79" t="s">
        <v>225</v>
      </c>
      <c r="B79" s="1" t="s">
        <v>226</v>
      </c>
      <c r="C79" s="2">
        <v>45924.355243055601</v>
      </c>
      <c r="D79" s="3">
        <v>73</v>
      </c>
      <c r="E79" s="1" t="s">
        <v>227</v>
      </c>
      <c r="F79" s="4" t="s">
        <v>11</v>
      </c>
      <c r="G79" s="5">
        <v>20</v>
      </c>
      <c r="H79" s="10"/>
      <c r="I79" s="10">
        <f>Table1[[#This Row],[Prezzo Unitario]]*Table1[[#This Row],[Quantità]]</f>
        <v>0</v>
      </c>
    </row>
    <row r="80" spans="1:9">
      <c r="A80" t="s">
        <v>228</v>
      </c>
      <c r="B80" s="1" t="s">
        <v>229</v>
      </c>
      <c r="C80" s="2">
        <v>45924.355243055601</v>
      </c>
      <c r="D80" s="3">
        <v>74</v>
      </c>
      <c r="E80" s="1" t="s">
        <v>230</v>
      </c>
      <c r="F80" s="4" t="s">
        <v>11</v>
      </c>
      <c r="G80" s="5">
        <v>5</v>
      </c>
      <c r="H80" s="10"/>
      <c r="I80" s="10">
        <f>Table1[[#This Row],[Prezzo Unitario]]*Table1[[#This Row],[Quantità]]</f>
        <v>0</v>
      </c>
    </row>
    <row r="81" spans="1:9">
      <c r="A81" t="s">
        <v>231</v>
      </c>
      <c r="B81" s="1" t="s">
        <v>232</v>
      </c>
      <c r="C81" s="2">
        <v>45924.355243055601</v>
      </c>
      <c r="D81" s="3">
        <v>75</v>
      </c>
      <c r="E81" s="1" t="s">
        <v>233</v>
      </c>
      <c r="F81" s="4" t="s">
        <v>11</v>
      </c>
      <c r="G81" s="5">
        <v>10</v>
      </c>
      <c r="H81" s="10"/>
      <c r="I81" s="10">
        <f>Table1[[#This Row],[Prezzo Unitario]]*Table1[[#This Row],[Quantità]]</f>
        <v>0</v>
      </c>
    </row>
    <row r="82" spans="1:9">
      <c r="A82" t="s">
        <v>234</v>
      </c>
      <c r="B82" s="1" t="s">
        <v>235</v>
      </c>
      <c r="C82" s="2">
        <v>45924.355243055601</v>
      </c>
      <c r="D82" s="3">
        <v>76</v>
      </c>
      <c r="E82" s="1" t="s">
        <v>236</v>
      </c>
      <c r="F82" s="4" t="s">
        <v>11</v>
      </c>
      <c r="G82" s="5">
        <v>10</v>
      </c>
      <c r="H82" s="10"/>
      <c r="I82" s="10">
        <f>Table1[[#This Row],[Prezzo Unitario]]*Table1[[#This Row],[Quantità]]</f>
        <v>0</v>
      </c>
    </row>
    <row r="83" spans="1:9">
      <c r="A83" t="s">
        <v>237</v>
      </c>
      <c r="B83" s="1" t="s">
        <v>238</v>
      </c>
      <c r="C83" s="2">
        <v>45924.355243055601</v>
      </c>
      <c r="D83" s="3">
        <v>77</v>
      </c>
      <c r="E83" s="1" t="s">
        <v>239</v>
      </c>
      <c r="F83" s="4" t="s">
        <v>11</v>
      </c>
      <c r="G83" s="5">
        <v>10</v>
      </c>
      <c r="H83" s="10"/>
      <c r="I83" s="10">
        <f>Table1[[#This Row],[Prezzo Unitario]]*Table1[[#This Row],[Quantità]]</f>
        <v>0</v>
      </c>
    </row>
    <row r="84" spans="1:9">
      <c r="A84" t="s">
        <v>240</v>
      </c>
      <c r="B84" s="1" t="s">
        <v>241</v>
      </c>
      <c r="C84" s="2">
        <v>45924.355243055601</v>
      </c>
      <c r="D84" s="3">
        <v>78</v>
      </c>
      <c r="E84" s="1" t="s">
        <v>242</v>
      </c>
      <c r="F84" s="4" t="s">
        <v>11</v>
      </c>
      <c r="G84" s="5">
        <v>5</v>
      </c>
      <c r="H84" s="10"/>
      <c r="I84" s="10">
        <f>Table1[[#This Row],[Prezzo Unitario]]*Table1[[#This Row],[Quantità]]</f>
        <v>0</v>
      </c>
    </row>
    <row r="85" spans="1:9">
      <c r="A85" t="s">
        <v>243</v>
      </c>
      <c r="B85" s="1" t="s">
        <v>244</v>
      </c>
      <c r="C85" s="2">
        <v>45924.3823611111</v>
      </c>
      <c r="D85" s="3">
        <v>79</v>
      </c>
      <c r="E85" s="1" t="s">
        <v>245</v>
      </c>
      <c r="F85" s="4" t="s">
        <v>11</v>
      </c>
      <c r="G85" s="5">
        <v>80</v>
      </c>
      <c r="H85" s="10"/>
      <c r="I85" s="10">
        <f>Table1[[#This Row],[Prezzo Unitario]]*Table1[[#This Row],[Quantità]]</f>
        <v>0</v>
      </c>
    </row>
    <row r="86" spans="1:9">
      <c r="E86" s="11" t="s">
        <v>249</v>
      </c>
      <c r="H86" s="10"/>
      <c r="I86" s="10">
        <f>SUBTOTAL(109,I7:I85)</f>
        <v>0</v>
      </c>
    </row>
    <row r="87" spans="1:9" ht="30">
      <c r="E87" s="14" t="s">
        <v>251</v>
      </c>
      <c r="H87" s="10"/>
      <c r="I87" s="10"/>
    </row>
    <row r="88" spans="1:9" s="15" customFormat="1" ht="30">
      <c r="B88" s="16"/>
      <c r="C88" s="17"/>
      <c r="D88" s="18"/>
      <c r="E88" s="19" t="s">
        <v>252</v>
      </c>
      <c r="F88" s="20"/>
      <c r="G88" s="21"/>
      <c r="H88" s="22"/>
      <c r="I88" s="22">
        <f>I86*0.2</f>
        <v>0</v>
      </c>
    </row>
    <row r="89" spans="1:9">
      <c r="E89" s="11" t="s">
        <v>253</v>
      </c>
      <c r="H89" s="10"/>
      <c r="I89" s="10">
        <v>4000</v>
      </c>
    </row>
    <row r="90" spans="1:9">
      <c r="E90" s="12" t="s">
        <v>250</v>
      </c>
      <c r="H90" s="10"/>
      <c r="I90" s="13">
        <f>SUBTOTAL(109,I7:I89)</f>
        <v>4000</v>
      </c>
    </row>
  </sheetData>
  <mergeCells count="2">
    <mergeCell ref="D4:I4"/>
    <mergeCell ref="D2:I2"/>
  </mergeCells>
  <dataValidations count="5">
    <dataValidation type="date" operator="greaterThanOrEqual" allowBlank="1" showInputMessage="1" showErrorMessage="1" errorTitle="Data non valida" error="(Non modificare) Data modifica deve essere nel formato di data e ora corretto." promptTitle="Data e ora" prompt=" " sqref="C7:C1048576" xr:uid="{00000000-0002-0000-0000-000000000000}">
      <formula1>1</formula1>
    </dataValidation>
    <dataValidation type="decimal" allowBlank="1" showInputMessage="1" showErrorMessage="1" errorTitle="Valore esterno all'intervallo" error="Posizione deve essere un numero intero compreso tra -2147483648 e 2147483647." promptTitle="Numero intero" prompt="Valore minimo: -2147483648._x000d__x000a_Valore massimo: 2147483647._x000d__x000a_  " sqref="D7:D1048576" xr:uid="{00000000-0002-0000-0000-000001000000}">
      <formula1>-2147483648</formula1>
      <formula2>2147483647</formula2>
    </dataValidation>
    <dataValidation type="textLength" operator="lessThanOrEqual" allowBlank="1" showInputMessage="1" showErrorMessage="1" errorTitle="Lunghezza superata" error="La lunghezza del valore deve essere minore o uguale a 100 caratteri." promptTitle="Testo" prompt="Lunghezza massima: 100 caratteri." sqref="E7:F1048576" xr:uid="{00000000-0002-0000-0000-000003000000}">
      <formula1>100</formula1>
    </dataValidation>
    <dataValidation type="decimal" allowBlank="1" showInputMessage="1" showErrorMessage="1" errorTitle="Valore esterno all'intervallo" error="Quantità deve essere un numero compreso tra -100000000000 e 100000000000." promptTitle="Numero decimale" prompt="Valore minimo: -100000000000._x000d__x000a_Valore massimo: 100000000000._x000d__x000a_  " sqref="G7:G1048576" xr:uid="{00000000-0002-0000-0000-000005000000}">
      <formula1>-100000000000</formula1>
      <formula2>100000000000</formula2>
    </dataValidation>
    <dataValidation type="decimal" allowBlank="1" showInputMessage="1" showErrorMessage="1" errorTitle="Valore esterno all'intervallo" error="Prezzo Unitario deve essere un numero compreso tra -100000000000 e 100000000000." promptTitle="Numero decimale" prompt="Valore minimo: -100000000000._x000d__x000a_Valore massimo: 100000000000._x000d__x000a_  " sqref="H7:H1048576" xr:uid="{00000000-0002-0000-0000-000006000000}">
      <formula1>-100000000000</formula1>
      <formula2>100000000000</formula2>
    </dataValidation>
  </dataValidations>
  <pageMargins left="0.7" right="0.7" top="0.75" bottom="0.75" header="0.3" footer="0.3"/>
  <pageSetup paperSize="9" scale="7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/>
  <sheetData>
    <row r="1" spans="1:1">
      <c r="A1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prezzi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Luca Costantino</cp:lastModifiedBy>
  <dcterms:modified xsi:type="dcterms:W3CDTF">2025-09-24T10:46:24Z</dcterms:modified>
</cp:coreProperties>
</file>