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cheda Prezzi" sheetId="1" r:id="rId1"/>
  </sheets>
  <definedNames/>
  <calcPr fullCalcOnLoad="1"/>
</workbook>
</file>

<file path=xl/sharedStrings.xml><?xml version="1.0" encoding="utf-8"?>
<sst xmlns="http://schemas.openxmlformats.org/spreadsheetml/2006/main" count="663" uniqueCount="469">
  <si>
    <t>Descrizione</t>
  </si>
  <si>
    <t xml:space="preserve"> </t>
  </si>
  <si>
    <t>Descrizione:</t>
  </si>
  <si>
    <t>Canone</t>
  </si>
  <si>
    <t>10.10</t>
  </si>
  <si>
    <t>10.20</t>
  </si>
  <si>
    <t>Extra canone</t>
  </si>
  <si>
    <t>20.10</t>
  </si>
  <si>
    <t>20.20</t>
  </si>
  <si>
    <t>10.30</t>
  </si>
  <si>
    <t>10.40</t>
  </si>
  <si>
    <t>10.50</t>
  </si>
  <si>
    <t>10.60</t>
  </si>
  <si>
    <t>10.70</t>
  </si>
  <si>
    <t>10.80</t>
  </si>
  <si>
    <t>20.30</t>
  </si>
  <si>
    <t>20.40</t>
  </si>
  <si>
    <t>20.50</t>
  </si>
  <si>
    <t>20.60</t>
  </si>
  <si>
    <t>20.70</t>
  </si>
  <si>
    <t>20.80</t>
  </si>
  <si>
    <t>20.90</t>
  </si>
  <si>
    <t>20.100</t>
  </si>
  <si>
    <t>20.110</t>
  </si>
  <si>
    <t>20.120</t>
  </si>
  <si>
    <t>20.130</t>
  </si>
  <si>
    <t>20.140</t>
  </si>
  <si>
    <t>20.150</t>
  </si>
  <si>
    <t>20.160</t>
  </si>
  <si>
    <t>20.170</t>
  </si>
  <si>
    <t>20.180</t>
  </si>
  <si>
    <t>20.190</t>
  </si>
  <si>
    <t>20.200</t>
  </si>
  <si>
    <t>20.210</t>
  </si>
  <si>
    <t>U.M.</t>
  </si>
  <si>
    <t>Posiz.</t>
  </si>
  <si>
    <t>€/anno</t>
  </si>
  <si>
    <t>€/ora</t>
  </si>
  <si>
    <t>€/prova</t>
  </si>
  <si>
    <t>€/documento</t>
  </si>
  <si>
    <t>€/prestazione</t>
  </si>
  <si>
    <t>20.220</t>
  </si>
  <si>
    <t>20.230</t>
  </si>
  <si>
    <t>20.240</t>
  </si>
  <si>
    <t>20.250</t>
  </si>
  <si>
    <t>20.260</t>
  </si>
  <si>
    <t>20.270</t>
  </si>
  <si>
    <t>20.280</t>
  </si>
  <si>
    <t>20.290</t>
  </si>
  <si>
    <t>20.300</t>
  </si>
  <si>
    <t>20.310</t>
  </si>
  <si>
    <t>20.320</t>
  </si>
  <si>
    <t>20.330</t>
  </si>
  <si>
    <t>20.340</t>
  </si>
  <si>
    <t>20.350</t>
  </si>
  <si>
    <t>20.360</t>
  </si>
  <si>
    <t>20.370</t>
  </si>
  <si>
    <t>20.380</t>
  </si>
  <si>
    <t>20.390</t>
  </si>
  <si>
    <t>20.400</t>
  </si>
  <si>
    <t>20.410</t>
  </si>
  <si>
    <t>20.420</t>
  </si>
  <si>
    <t>20.430</t>
  </si>
  <si>
    <t>20.440</t>
  </si>
  <si>
    <t>20.450</t>
  </si>
  <si>
    <t>20.460</t>
  </si>
  <si>
    <t>20.470</t>
  </si>
  <si>
    <t>20.480</t>
  </si>
  <si>
    <t>20.490</t>
  </si>
  <si>
    <t>20.500</t>
  </si>
  <si>
    <t>20.510</t>
  </si>
  <si>
    <t>20.520</t>
  </si>
  <si>
    <t>20.530</t>
  </si>
  <si>
    <t>20.540</t>
  </si>
  <si>
    <t>20.550</t>
  </si>
  <si>
    <t>20.560</t>
  </si>
  <si>
    <t>20.570</t>
  </si>
  <si>
    <t>20.580</t>
  </si>
  <si>
    <t>20.590</t>
  </si>
  <si>
    <t>20.600</t>
  </si>
  <si>
    <t>20.610</t>
  </si>
  <si>
    <t>EX01 - Indagine microclimatica per la determinazione dello stato generico degli ambianti di lavoro (tipo "A")</t>
  </si>
  <si>
    <t>DVR - Valutazione dei Rischi</t>
  </si>
  <si>
    <t>PDE - Piano di Emergenza - redazione e aggiornamento PDE</t>
  </si>
  <si>
    <t>SGSL - Sistema di Gestione della Sicurezza sul lavoro - realizzaione del SGSL (SGSLR) e supporto al mantenimento del SGSL (SGSLM)</t>
  </si>
  <si>
    <t>SGSA - Sistema di Gestione della Sicurezza Antincendio - realizzazione del SGSA (SGSAR) e supporto al mantenimento del SGSA (SGSAM)</t>
  </si>
  <si>
    <t>PFIA - Piano di Formazione Informazione ed Addestramento - redazione/revisione del Piano di Formazione, Informazione e Addestramento (PFIA), aggiornamento del PFIA, produzione di materiale informativo</t>
  </si>
  <si>
    <t>PSS - Nomina Medico Competente e Piano di Sorveglianza Sanitaria</t>
  </si>
  <si>
    <t>RSPP/ASPP - Servizio di Prevenzione e Protezione - Responsabile del Servizio di Prevenzione e Protezione (RSPP) e Addetto al Servizio di Prevenzione e Protezione (ASPP)</t>
  </si>
  <si>
    <t>EX02 - Indagine microclimatica finalizzata alla verifica della variazione del microclima nel corso della giornata lavorativa, con durata minima pari a 6 ore (tipo "B")</t>
  </si>
  <si>
    <t>EX03 - indagini microclimatiche per singola postazione per la verifica delle condizioni di benessere, con misurazioni effettuate al livello testa, tronco, piedi (tipo "C")</t>
  </si>
  <si>
    <t>EX04 - Misurazioni dei ricambi d'aria</t>
  </si>
  <si>
    <t>EX05 - Indagine illuminotecnica finalizzata alla verifica delle condizioni di illuminamento di un ambiente di lavoro (tipo "A")</t>
  </si>
  <si>
    <t>€/ambiente</t>
  </si>
  <si>
    <t>EX06 - Indagine illuminotecnica per la verifica dell'idoneità delle postazioni con videoterminale, con misure di illuminamento e luminanza secondo la specifica norma (tipo "B")</t>
  </si>
  <si>
    <t>€/punto di misura</t>
  </si>
  <si>
    <t>EX07 - Rumore (tipo "A"): indagini finalizzate alla determinazione della rumorosità di macchine o impianti (determinazione del Leq e del Lpeak)</t>
  </si>
  <si>
    <t>EX08 - Rumore (tipo B"B): determinazione dell'esposizione personale al rumore ai sensi della specifica norma</t>
  </si>
  <si>
    <t>EX09 - Rumore (tipo "C"): mappa del rumore</t>
  </si>
  <si>
    <t>€/rilevazione</t>
  </si>
  <si>
    <t>EX10 - Rilevazione rumore mediante misure dosimetriche</t>
  </si>
  <si>
    <t>EX11 - Vibrazioni corpo intero</t>
  </si>
  <si>
    <t>€/indagine/lavoratore</t>
  </si>
  <si>
    <t>EX12 - Vibrazioni mano-braccio</t>
  </si>
  <si>
    <t>EX13 - Valutazione campi eletromagnetici a bassa frequenza - misure su apparecchiature o impianti specifici</t>
  </si>
  <si>
    <t>EX14 - Valutazione campi eletromagnetici ad alta frequenza - misure su apparecchiature o impianti specifici</t>
  </si>
  <si>
    <t>EX15 - Rilevazione strumenti per radiazioni ottiche artificiali (ROA)</t>
  </si>
  <si>
    <t>EX16 - Idrocarburi Policiclici Aromatici (IPA)</t>
  </si>
  <si>
    <t>€/campione</t>
  </si>
  <si>
    <t>EX17 - Misure ergonometriche e dei carichi di lavoro</t>
  </si>
  <si>
    <t>€/lavoratore</t>
  </si>
  <si>
    <t>EX18 - Misurazioni di inquinamento elettromagnetico</t>
  </si>
  <si>
    <t>€/giornata indagine</t>
  </si>
  <si>
    <t>EX19 - Polveri totali</t>
  </si>
  <si>
    <t>EX20 - Fibre minerali (fibre vetrose, amianto, ecc.)</t>
  </si>
  <si>
    <t>EX22 - Analisi di campioni massivi di amianto in SEM</t>
  </si>
  <si>
    <t>EX21 - Analisi di campioni massivi di amianto in MOCF</t>
  </si>
  <si>
    <t>EX23 - Analisi di campioni aerodispersi di amianto in MOCF</t>
  </si>
  <si>
    <t>EX24 - Analisi di campioni aerodispersi di amianto in SEM</t>
  </si>
  <si>
    <t>EX25 - Gram-negativi totali (Aerodispersi)</t>
  </si>
  <si>
    <t>EX26 - Composti organici volatili (VOC)</t>
  </si>
  <si>
    <t>EX27 - Det. Qualità gas nell'aria (Cox, Nox, Sox, Ozono)</t>
  </si>
  <si>
    <t>EX28 - Acari</t>
  </si>
  <si>
    <t>EX29 - Lieviti, muffe, batteri (carica fungina totale)</t>
  </si>
  <si>
    <t>EX30 - Legionella</t>
  </si>
  <si>
    <t>EX31 - Carica batterica a 37°C / 20°C</t>
  </si>
  <si>
    <t>EX32 - Prove di carico dei solai</t>
  </si>
  <si>
    <t>EX33 - Radon - Misurazione di concentrazione mediante collocazione di dosimetri - 1 dosimetro</t>
  </si>
  <si>
    <t>EX35 - Radon - Misurazione di concentrazione mediante collocazione di dosimetri - da 11 a 20 dosimetri</t>
  </si>
  <si>
    <t>EX34 - Radon - Misurazione di concentrazione mediante collocazione di dosimetri - da 2 a 10 dosimetri</t>
  </si>
  <si>
    <t>EX36 - Radon - Misurazione di concentrazione mediante collocazione di dosimetri - oltre 20 dosimetri</t>
  </si>
  <si>
    <t>€/dosimentro</t>
  </si>
  <si>
    <t>EX37 - Analisi dell'acqua destinata al consumo umano: pH, conducibilità, torbidità, alcanilità, tutti i cationi + durezza, 5 Anioni (Fluoruri, Cloruri, Nitrati, Solfati, Nitriti), Bromati, Arsenico, Batteri coliformi a 37°C, Carica batterica e 22°C, Carica batterica a 37°C, Clostridium perfringens, Enterococchi, Escherichia coli, tutti i metalli, tutti i trialometani + tetracloroetilene + tricloroetilene, tutti gli antiparassitari (Aldrin, Isodrin, Dieldrin, Oxadiazon, Propanil, Endrin, Desetilatrazina, Desetilterbutilanzina, Simazina, Atrazina, Terbutilazina, Vinclozolin, Clorpirifos, Alaclor, Clorpirifos Metile, Linuron, Metolaclor, Penconazolo, Procimidone)</t>
  </si>
  <si>
    <t>EX38 - Formaldeide libera e idronizzata nei tessili (UNI EN ISO 14184-1); Formaldeide rilasciata dal materiale tessile (UNI EN ISO 14184-2); Formaldeide nel cuoio (UNI EN ISO 17226-2)</t>
  </si>
  <si>
    <t>EX39 - FAV con determinazione in SEM</t>
  </si>
  <si>
    <t>EX40 - Monitoraggio ambientale di Gas Anestetici</t>
  </si>
  <si>
    <t>SS - Supporto Specialistico</t>
  </si>
  <si>
    <t>CDFPA - Corsi di formazione in presenza Tipologia A</t>
  </si>
  <si>
    <t>CDFPB - Corsi di formazione in presenza Tipologia B</t>
  </si>
  <si>
    <t>CDFPC - Corsi di formazione in presenza Tipologia C</t>
  </si>
  <si>
    <t>CDFVA - Corsi di formazione in videoconferenza Tipologia A</t>
  </si>
  <si>
    <t>CDFVB - Corsi di formazione in videoconferenza Tipologia B</t>
  </si>
  <si>
    <t>CDFVC - Corsi di formazione in videoconferenza Tipologia C</t>
  </si>
  <si>
    <t>Esami strumentali</t>
  </si>
  <si>
    <t>Corsi di formazione in presenza e videoconferenza</t>
  </si>
  <si>
    <t>Corsi di formazione e-learning</t>
  </si>
  <si>
    <t>CDFEL1- Formazione dei Datori di Lavoro con funzione di RSPP - Rischio Basso</t>
  </si>
  <si>
    <t>€/partecipante/corso</t>
  </si>
  <si>
    <t>CDFEL3- Formazione dei Datori di Lavoro con funzione di RSPP - Rischio Alto</t>
  </si>
  <si>
    <t>CDFEL2- Formazione dei Datori di Lavoro con funzione di RSPP - Rischio Medio</t>
  </si>
  <si>
    <t>CDFEL4 - Corso di aggiornamento dei Datori di Lavoro con funzione RSPP - Rischio Basso</t>
  </si>
  <si>
    <t>CDFEL5 - Corso di aggiornamento dei Datori di Lavoro con funzione RSPP - Rischio Medio</t>
  </si>
  <si>
    <t>20.620</t>
  </si>
  <si>
    <t>20.630</t>
  </si>
  <si>
    <t>20.640</t>
  </si>
  <si>
    <t>20.650</t>
  </si>
  <si>
    <t>20.660</t>
  </si>
  <si>
    <t>20.670</t>
  </si>
  <si>
    <t>20.680</t>
  </si>
  <si>
    <t>20.690</t>
  </si>
  <si>
    <t>CDFEL6 - Corso di aggiornamento dei Datori di Lavoro con funzione RSPP - Rischio Alto</t>
  </si>
  <si>
    <t>CDFEL7 - Corso di formazione RLS</t>
  </si>
  <si>
    <t>CDFEL8 - Corso aggiornamento RLS - aziende fino a 50 dipendenti</t>
  </si>
  <si>
    <t>CDFEL9 - Corso aggiornamento RLS - aziende oltre i 50 dipendenti</t>
  </si>
  <si>
    <t>CDFEL10 - Formazione generale per i Lavoratori</t>
  </si>
  <si>
    <t>CDFEL11 - Formazione specifica per i lavoratori (solo per attività a basso rischio)</t>
  </si>
  <si>
    <t>CDFEL12 - Corso di aggiornamento lavoratori</t>
  </si>
  <si>
    <t>CDFEL13 - Formazione dei Dirigenti</t>
  </si>
  <si>
    <t>CDFEL14 - Corso di aggiornamento Dirigenti</t>
  </si>
  <si>
    <t>20.700</t>
  </si>
  <si>
    <t>20.710</t>
  </si>
  <si>
    <t>20.720</t>
  </si>
  <si>
    <t>20.730</t>
  </si>
  <si>
    <t>20.740</t>
  </si>
  <si>
    <t>20.750</t>
  </si>
  <si>
    <t>20.760</t>
  </si>
  <si>
    <t>20.770</t>
  </si>
  <si>
    <t>CDFEL15 - Formazione di base per RSPP e ASPP - modulo A</t>
  </si>
  <si>
    <t>CDFEL16 - Corso di aggiornamento RSPP</t>
  </si>
  <si>
    <t>CDFEL17 - Corso di aggiornamento ASPP</t>
  </si>
  <si>
    <t>CTRSPP - Consulenza tecnica del RSPP</t>
  </si>
  <si>
    <t>DUVRI</t>
  </si>
  <si>
    <t>Prove di evacuazione</t>
  </si>
  <si>
    <t>Sistema di gestione della Sicurezza sul lavoro</t>
  </si>
  <si>
    <t>SGSLACCOMP - Accompagnamento e supporto al rinnovo della certificazione</t>
  </si>
  <si>
    <t>Supporto specialistico</t>
  </si>
  <si>
    <t>Consulenza del medico competente</t>
  </si>
  <si>
    <t>CMC - Consulenza del Medico Competente</t>
  </si>
  <si>
    <t>Visite mediche</t>
  </si>
  <si>
    <t>VM01 - Visita medica (periodica, su richiesta del lavoratore, in occasione di cambio mansione, in occasione di cessazione del rapporto di lavoro, preventiva in fase preassuntiva, precedente la ripresa del lavoro)</t>
  </si>
  <si>
    <t>€/visita</t>
  </si>
  <si>
    <t>VM02 - Visita medica (preventiva, per ragionevole dubbio, dopo un incidente, al rientro dopo positività) compresa gestione dei risultati</t>
  </si>
  <si>
    <t>20.780</t>
  </si>
  <si>
    <t>20.790</t>
  </si>
  <si>
    <t>20.800</t>
  </si>
  <si>
    <t>20.810</t>
  </si>
  <si>
    <t>Esami specialistici e di laboratorio</t>
  </si>
  <si>
    <t>ES01 - Visita ergoftalmologica (ergovision)</t>
  </si>
  <si>
    <t>€/esame</t>
  </si>
  <si>
    <t>DUVRI1 - Redazione del DUVRI per contratti con importi minori o guali a €5.000</t>
  </si>
  <si>
    <t>DUVRI2 - Redazione del DUVRI per contratti con importi maggiori a €5.000 e minori o guali a €40.000</t>
  </si>
  <si>
    <t>DUVRI3 - Redazione del DUVRI  per contratti con importi maggiori a €40.000 e minori o guali a €140.000</t>
  </si>
  <si>
    <t>DUVRI4 - Redazione del DUVRI  per contratti con importi maggiori a €140.000</t>
  </si>
  <si>
    <t>EVAF - Prove di evacuazione</t>
  </si>
  <si>
    <t>VM03 - Accertamento di follow up (mensile)</t>
  </si>
  <si>
    <t>DUVRIAG - Documento Unico di Valutazione dei Rischi da Interferenze - Aggiornamento del DUVRI</t>
  </si>
  <si>
    <t>10.90</t>
  </si>
  <si>
    <t>MAF - Nomina Medico Autorizzato (fino a 5 lavoratori esposti)</t>
  </si>
  <si>
    <t>MAE - Nomina Medico Autorizzato (oltre 5 lavoratori esposti)</t>
  </si>
  <si>
    <t>€/lavoratore/anno</t>
  </si>
  <si>
    <t>FC - Funzione di coordinamento Medici Competenti</t>
  </si>
  <si>
    <t>Visite mediche specialistiche</t>
  </si>
  <si>
    <t>VS01 - Visita radioprotezione di cat. A e B</t>
  </si>
  <si>
    <t>VS02 - Visita oculistica</t>
  </si>
  <si>
    <t>VS03 - Visita dermatologica</t>
  </si>
  <si>
    <t>VS04 - Visita ORL (Otorinolaringoiatria)</t>
  </si>
  <si>
    <t>VS05 - Visita cardiologia</t>
  </si>
  <si>
    <t>VS06 - Visita ortopedica</t>
  </si>
  <si>
    <t>VS07 - Visita broncopneumologica</t>
  </si>
  <si>
    <t>VS08 - Visita ortognatodontica</t>
  </si>
  <si>
    <t>VS09 - Visita psicologica</t>
  </si>
  <si>
    <t>VS10 - Visita neurologica</t>
  </si>
  <si>
    <t>VS11 - Visita fisiatrica</t>
  </si>
  <si>
    <t>VS12 - Visita Allergologica</t>
  </si>
  <si>
    <t>20.820</t>
  </si>
  <si>
    <t>20.830</t>
  </si>
  <si>
    <t>20.840</t>
  </si>
  <si>
    <t>20.850</t>
  </si>
  <si>
    <t>20.860</t>
  </si>
  <si>
    <t>20.870</t>
  </si>
  <si>
    <t>20.880</t>
  </si>
  <si>
    <t>20.890</t>
  </si>
  <si>
    <t>20.900</t>
  </si>
  <si>
    <t>ES02 - Campimetria</t>
  </si>
  <si>
    <t>ES03 - ECG</t>
  </si>
  <si>
    <t>ES04 - Prove di funzionalità respiratoria (spirometria)</t>
  </si>
  <si>
    <t>ES05 - Audiometria con esame otoscopio</t>
  </si>
  <si>
    <t>ES06 - RX torace</t>
  </si>
  <si>
    <t>ES07 - RX rachide</t>
  </si>
  <si>
    <t>ES08 - RX segmenti ossei</t>
  </si>
  <si>
    <t>ES09 - Test psicologici MMPI</t>
  </si>
  <si>
    <t>ES10 - Elettromiografia arti superiori</t>
  </si>
  <si>
    <t>ES11 - Elettromiografia arti inferiori</t>
  </si>
  <si>
    <t>ES12 - Prove otovestibolari</t>
  </si>
  <si>
    <t>ES13 - Ecografia addome</t>
  </si>
  <si>
    <t>ES14 - Ecografia tiroidea</t>
  </si>
  <si>
    <t>ES15 - Ecocardiocolordoppler MB mode</t>
  </si>
  <si>
    <t>ES16 - Test allergometrici cutanei (patc test)</t>
  </si>
  <si>
    <t>ES17 - Skin prick test</t>
  </si>
  <si>
    <t>ES18 - Esame stabilometrico di secondo livello</t>
  </si>
  <si>
    <t>ES19 - Rinoscopia anteriore</t>
  </si>
  <si>
    <t>ES20 - Ecorafia mammaria bilaterale</t>
  </si>
  <si>
    <t>ES21 - Mammografia bilaterale</t>
  </si>
  <si>
    <t>20.910</t>
  </si>
  <si>
    <t>20.920</t>
  </si>
  <si>
    <t>20.930</t>
  </si>
  <si>
    <t>20.940</t>
  </si>
  <si>
    <t>20.950</t>
  </si>
  <si>
    <t>20.960</t>
  </si>
  <si>
    <t>20.970</t>
  </si>
  <si>
    <t>20.980</t>
  </si>
  <si>
    <t>20.990</t>
  </si>
  <si>
    <t>20.1000</t>
  </si>
  <si>
    <t>20.1010</t>
  </si>
  <si>
    <t>20.1020</t>
  </si>
  <si>
    <t>20.1030</t>
  </si>
  <si>
    <t>20.1040</t>
  </si>
  <si>
    <t>20.1050</t>
  </si>
  <si>
    <t>20.1060</t>
  </si>
  <si>
    <t>20.1070</t>
  </si>
  <si>
    <t>Esami di laboratorio</t>
  </si>
  <si>
    <t>20.1080</t>
  </si>
  <si>
    <t>20.1090</t>
  </si>
  <si>
    <t>20.1100</t>
  </si>
  <si>
    <t>20.1110</t>
  </si>
  <si>
    <t>EL01 - Esami ematochimici (emocromo con formula, glicemia, creatinina, urea, bilirubina totale e frazionata, colesterolo totale, colesterolo HDL, colesterolo LDL, trigliceridi, transaminasi GOT, transaminasi GPT, sodio, potassio, cloro, acido urico, GGT, fosfatasi alcalina, esame urine completo, elettroforesi proteine plasmatiche)</t>
  </si>
  <si>
    <t>EL02 - Questionario alcol, Audit-C e Cage test</t>
  </si>
  <si>
    <t>EL03 - Drug test</t>
  </si>
  <si>
    <t>EL04 - Monitoraggio biologico</t>
  </si>
  <si>
    <t>EL05 - Glicemia</t>
  </si>
  <si>
    <t>EL06 - Creatininemia</t>
  </si>
  <si>
    <t>EL07 - Azotemia</t>
  </si>
  <si>
    <t>EL08 - Emocromo completo</t>
  </si>
  <si>
    <t>EL09 - Emoglobina glicata</t>
  </si>
  <si>
    <t>EL10 - Ezimi epatici SGPT</t>
  </si>
  <si>
    <t>EL11 - Ezimi epatici SGOT</t>
  </si>
  <si>
    <t>EL12 - Gamma GT</t>
  </si>
  <si>
    <t>EL13 - Bilirubina (totale e frazionata)</t>
  </si>
  <si>
    <t>EL14 - Trigliceridemia</t>
  </si>
  <si>
    <t>EL15 - Colesterolemia totale</t>
  </si>
  <si>
    <t>EL16 - Colesterolemia HDL</t>
  </si>
  <si>
    <t>EL17 - Colesterolemia LDL</t>
  </si>
  <si>
    <t>EL18 - Fosfatasi alcalina</t>
  </si>
  <si>
    <t>EL19 - Sideremia</t>
  </si>
  <si>
    <t>EL20 - Ferritina</t>
  </si>
  <si>
    <t>EL21 - fT3</t>
  </si>
  <si>
    <t>EL22 - fT4</t>
  </si>
  <si>
    <t>EL23 - TSH</t>
  </si>
  <si>
    <t>EL24 - Antigene Prostatico Specifico (PSA)</t>
  </si>
  <si>
    <t>EL25 - Protrombina PT</t>
  </si>
  <si>
    <t>EL26 - Tempo di Tromboplastina parziale (PTT)</t>
  </si>
  <si>
    <t>EL27 - Zinco protoporfirina (ZPP)</t>
  </si>
  <si>
    <t>EL28 - Fotopletismografia basale</t>
  </si>
  <si>
    <t>EL29 - Fotopletismografia basale Test da freddo</t>
  </si>
  <si>
    <t>EL30 - VES</t>
  </si>
  <si>
    <t>EL31 - Piombemia</t>
  </si>
  <si>
    <t>EL32 - Urine</t>
  </si>
  <si>
    <t>EL33 - Fenolo urinario</t>
  </si>
  <si>
    <t>EL34 - Acido t,t-muconico (urine)</t>
  </si>
  <si>
    <t>EL35 - Acido S-fenilmercapturico (urine)</t>
  </si>
  <si>
    <t>EL36 - Acido ippurico (urine)</t>
  </si>
  <si>
    <t>EL37 - Acido metilippurico (urine)</t>
  </si>
  <si>
    <t>EL38 - Idrossipirene (urine)</t>
  </si>
  <si>
    <t>EL39 - Sangue occulto nelle feci</t>
  </si>
  <si>
    <t>EL40 - Protidemia totale ed elettroforesi delle siero proteine</t>
  </si>
  <si>
    <t>EL41 - HAV Ab (IgG e IgM)</t>
  </si>
  <si>
    <t>EL42 - Colinesterasi</t>
  </si>
  <si>
    <t>EL43 - Reticolociti</t>
  </si>
  <si>
    <t>EL44 - Carbossi Hb</t>
  </si>
  <si>
    <t>EL45 - HBsAg</t>
  </si>
  <si>
    <t>EL46 - HBsAb</t>
  </si>
  <si>
    <t>EL47 - HBcAb</t>
  </si>
  <si>
    <t>EL48 - HCVAb</t>
  </si>
  <si>
    <t>EL49 - Rubeo Test</t>
  </si>
  <si>
    <t>EL50 - Immunoglobine specifiche Antitetano</t>
  </si>
  <si>
    <t>EL51 - Protidogramma</t>
  </si>
  <si>
    <t>EL52 - Vaccinazione antitetanica</t>
  </si>
  <si>
    <t>EL53 - Vaccinazione antiepatite B</t>
  </si>
  <si>
    <t>EL54 - Quantiferon (TB Gold)</t>
  </si>
  <si>
    <t>EL55 - Test tossicologico-analitico di primo livello in laboratorio: campione A</t>
  </si>
  <si>
    <t>EL56 - Test tossicologico-analitico di primo livello con tecniche immunochimiche rapide on site: campione A</t>
  </si>
  <si>
    <t>EL57 - Analisi di conferma della positività del campione mediante tecniche cromatografiche accoppiate alla spettrometria di massa: campione B - Prima molecola</t>
  </si>
  <si>
    <t>EL58 - Analisi di conferma della positività del campione mediante tecniche cromatografiche accoppiate alla spettrometria di massa: campione B - Molecole successive alla prima</t>
  </si>
  <si>
    <t>EL59 - Analisi di revisione: campione C - prima molecola</t>
  </si>
  <si>
    <t>EL60 - Analisi di revisione: campione C - molecole successive alla prima</t>
  </si>
  <si>
    <t>EL61 - Test rapido con tecnica colorimetrica</t>
  </si>
  <si>
    <t>EL62 - CDT - Transferrina desialata (escluso KIT raccolta campione)</t>
  </si>
  <si>
    <t>EL63 - Test di conferma alcolemia su campione ematico (escluso KIT raccolta campione)</t>
  </si>
  <si>
    <t>EL64 - Test alcolimentrico su aria respirata mediante etilometro</t>
  </si>
  <si>
    <t>EL65 - Ricerca di Etanolo</t>
  </si>
  <si>
    <t>EL66 - Kit per raccolta campione ematico per CDT</t>
  </si>
  <si>
    <t>EL67 - Uricemia</t>
  </si>
  <si>
    <t>EL68 - Immunoglobuline a</t>
  </si>
  <si>
    <t>EL69 - Test HIV</t>
  </si>
  <si>
    <t>EL70 - Pcr</t>
  </si>
  <si>
    <t>EL71 - Manganese urinario</t>
  </si>
  <si>
    <t>EL72 - Metaemoglobina</t>
  </si>
  <si>
    <t>EL73 - Cromo urinario</t>
  </si>
  <si>
    <t>EL74 - Esandione urinario</t>
  </si>
  <si>
    <t>EL75 - Mercurio urinario</t>
  </si>
  <si>
    <t>EL76 - Ammine aromatiche totali</t>
  </si>
  <si>
    <t>EL77 - Acetone urinario</t>
  </si>
  <si>
    <t>EL78 - Cloruro di metilene ematico</t>
  </si>
  <si>
    <t>EL79 - Metilformammide urinario</t>
  </si>
  <si>
    <t>EL80 - Arsenico urinario</t>
  </si>
  <si>
    <t>EL81 - Toluene ematico</t>
  </si>
  <si>
    <t>EL82 - Acido fenilgliossilico urinario</t>
  </si>
  <si>
    <t>EL83 - Acido mandelico urinario</t>
  </si>
  <si>
    <t>EL84 - Cadmio urinario</t>
  </si>
  <si>
    <t>EL85 - Cobalto urinario</t>
  </si>
  <si>
    <t>EL86 - Nichel urinario</t>
  </si>
  <si>
    <t>EL87 - Litiemia ematica</t>
  </si>
  <si>
    <t>EL88 - Anticorpi anti-perossidasi ematicI</t>
  </si>
  <si>
    <t>EL89 - Calcitonina ematica</t>
  </si>
  <si>
    <t>EL90 - Anticorpi anti-tireoglobulina (anti tg)</t>
  </si>
  <si>
    <t>EL91 - Calcio ematico</t>
  </si>
  <si>
    <t>EL92 - Potassio ematico</t>
  </si>
  <si>
    <t>EL93 - Tempo di protrombina inr</t>
  </si>
  <si>
    <t>EL94 - Sodio ematico</t>
  </si>
  <si>
    <t>20.1120</t>
  </si>
  <si>
    <t>20.1130</t>
  </si>
  <si>
    <t>20.1140</t>
  </si>
  <si>
    <t>20.1150</t>
  </si>
  <si>
    <t>20.1160</t>
  </si>
  <si>
    <t>20.1170</t>
  </si>
  <si>
    <t>20.1180</t>
  </si>
  <si>
    <t>20.1190</t>
  </si>
  <si>
    <t>20.1200</t>
  </si>
  <si>
    <t>20.1210</t>
  </si>
  <si>
    <t>20.1220</t>
  </si>
  <si>
    <t>20.1230</t>
  </si>
  <si>
    <t>20.1240</t>
  </si>
  <si>
    <t>20.1250</t>
  </si>
  <si>
    <t>20.1260</t>
  </si>
  <si>
    <t>20.1270</t>
  </si>
  <si>
    <t>20.1280</t>
  </si>
  <si>
    <t>20.1290</t>
  </si>
  <si>
    <t>20.1300</t>
  </si>
  <si>
    <t>20.1310</t>
  </si>
  <si>
    <t>20.1320</t>
  </si>
  <si>
    <t>20.1330</t>
  </si>
  <si>
    <t>20.1340</t>
  </si>
  <si>
    <t>20.1350</t>
  </si>
  <si>
    <t>20.1360</t>
  </si>
  <si>
    <t>20.1370</t>
  </si>
  <si>
    <t>20.1380</t>
  </si>
  <si>
    <t>20.1390</t>
  </si>
  <si>
    <t>20.1400</t>
  </si>
  <si>
    <t>20.1410</t>
  </si>
  <si>
    <t>20.1420</t>
  </si>
  <si>
    <t>20.1430</t>
  </si>
  <si>
    <t>20.1440</t>
  </si>
  <si>
    <t>20.1450</t>
  </si>
  <si>
    <t>20.1460</t>
  </si>
  <si>
    <t>20.1470</t>
  </si>
  <si>
    <t>20.1480</t>
  </si>
  <si>
    <t>20.1490</t>
  </si>
  <si>
    <t>20.1500</t>
  </si>
  <si>
    <t>20.1510</t>
  </si>
  <si>
    <t>20.1520</t>
  </si>
  <si>
    <t>20.1530</t>
  </si>
  <si>
    <t>20.1540</t>
  </si>
  <si>
    <t>20.1550</t>
  </si>
  <si>
    <t>20.1560</t>
  </si>
  <si>
    <t>20.1570</t>
  </si>
  <si>
    <t>20.1580</t>
  </si>
  <si>
    <t>20.1590</t>
  </si>
  <si>
    <t>20.1600</t>
  </si>
  <si>
    <t>20.1610</t>
  </si>
  <si>
    <t>20.1620</t>
  </si>
  <si>
    <t>20.1630</t>
  </si>
  <si>
    <t>20.1640</t>
  </si>
  <si>
    <t>20.1650</t>
  </si>
  <si>
    <t>20.1660</t>
  </si>
  <si>
    <t>20.1670</t>
  </si>
  <si>
    <t>20.1680</t>
  </si>
  <si>
    <t>20.1690</t>
  </si>
  <si>
    <t>20.1700</t>
  </si>
  <si>
    <t>20.1710</t>
  </si>
  <si>
    <t>20.1720</t>
  </si>
  <si>
    <t>20.1730</t>
  </si>
  <si>
    <t>20.1740</t>
  </si>
  <si>
    <t>20.1750</t>
  </si>
  <si>
    <t>20.1760</t>
  </si>
  <si>
    <t>20.1770</t>
  </si>
  <si>
    <t>20.1780</t>
  </si>
  <si>
    <t>20.1790</t>
  </si>
  <si>
    <t>20.1800</t>
  </si>
  <si>
    <t>20.1810</t>
  </si>
  <si>
    <t>20.1820</t>
  </si>
  <si>
    <t>20.1830</t>
  </si>
  <si>
    <t>20.1840</t>
  </si>
  <si>
    <t>20.1850</t>
  </si>
  <si>
    <t>20.1860</t>
  </si>
  <si>
    <t>20.1870</t>
  </si>
  <si>
    <t>20.1880</t>
  </si>
  <si>
    <t>20.1890</t>
  </si>
  <si>
    <t>20.1900</t>
  </si>
  <si>
    <t>20.1910</t>
  </si>
  <si>
    <t>20.1920</t>
  </si>
  <si>
    <t>20.1930</t>
  </si>
  <si>
    <t>20.1940</t>
  </si>
  <si>
    <t>20.1950</t>
  </si>
  <si>
    <t>20.1960</t>
  </si>
  <si>
    <t>20.1970</t>
  </si>
  <si>
    <t>20.1980</t>
  </si>
  <si>
    <t>20.1990</t>
  </si>
  <si>
    <t>20.2000</t>
  </si>
  <si>
    <t>20.2010</t>
  </si>
  <si>
    <t>€/molecola</t>
  </si>
  <si>
    <t>€/kit</t>
  </si>
  <si>
    <t>SCHEDA PREZZI</t>
  </si>
  <si>
    <t>% Ribasso</t>
  </si>
  <si>
    <t>€/rilevazione/inquinante</t>
  </si>
  <si>
    <t>Prezzo Unitario</t>
  </si>
  <si>
    <t>Prezzo offerto</t>
  </si>
  <si>
    <t>Quantità</t>
  </si>
  <si>
    <t xml:space="preserve">Servizi relativi alla gestione integrata della salute e sicurezza sui luoghi di lavoro presso la sede/unità produttiva denominata Sesta Lab di Co.Svi.G. ai sensi del D.lgs. 81/2008 e ss.mm.ii. </t>
  </si>
  <si>
    <t>Totale offerto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</si>
</sst>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€&quot;\ #,##0.00000"/>
    <numFmt numFmtId="172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 wrapText="1"/>
      <protection/>
    </xf>
    <xf numFmtId="1" fontId="46" fillId="0" borderId="0" xfId="0" applyNumberFormat="1" applyFont="1" applyAlignment="1" applyProtection="1">
      <alignment horizontal="center"/>
      <protection/>
    </xf>
    <xf numFmtId="172" fontId="46" fillId="0" borderId="0" xfId="0" applyNumberFormat="1" applyFont="1" applyAlignment="1" applyProtection="1">
      <alignment horizontal="center"/>
      <protection/>
    </xf>
    <xf numFmtId="10" fontId="4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47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 wrapText="1"/>
      <protection/>
    </xf>
    <xf numFmtId="1" fontId="43" fillId="0" borderId="0" xfId="0" applyNumberFormat="1" applyFont="1" applyAlignment="1" applyProtection="1">
      <alignment horizontal="center" vertical="center" wrapText="1"/>
      <protection/>
    </xf>
    <xf numFmtId="172" fontId="43" fillId="0" borderId="0" xfId="0" applyNumberFormat="1" applyFont="1" applyAlignment="1" applyProtection="1">
      <alignment horizontal="center" vertical="center" wrapText="1"/>
      <protection/>
    </xf>
    <xf numFmtId="10" fontId="4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" fontId="43" fillId="0" borderId="0" xfId="0" applyNumberFormat="1" applyFont="1" applyAlignment="1" applyProtection="1">
      <alignment horizontal="center" vertical="center"/>
      <protection/>
    </xf>
    <xf numFmtId="172" fontId="43" fillId="0" borderId="0" xfId="0" applyNumberFormat="1" applyFont="1" applyAlignment="1" applyProtection="1">
      <alignment horizontal="center" vertical="center"/>
      <protection/>
    </xf>
    <xf numFmtId="10" fontId="43" fillId="0" borderId="0" xfId="0" applyNumberFormat="1" applyFont="1" applyAlignment="1" applyProtection="1">
      <alignment horizontal="center" vertical="center"/>
      <protection/>
    </xf>
    <xf numFmtId="172" fontId="43" fillId="0" borderId="0" xfId="0" applyNumberFormat="1" applyFont="1" applyFill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0" applyNumberFormat="1" applyAlignment="1" applyProtection="1">
      <alignment horizontal="center" vertical="center"/>
      <protection locked="0"/>
    </xf>
    <xf numFmtId="10" fontId="43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Fill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left"/>
      <protection/>
    </xf>
    <xf numFmtId="170" fontId="0" fillId="0" borderId="0" xfId="0" applyNumberFormat="1" applyAlignment="1" applyProtection="1">
      <alignment horizontal="center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9"/>
  <sheetViews>
    <sheetView tabSelected="1" workbookViewId="0" topLeftCell="A230">
      <selection activeCell="F238" sqref="F238"/>
    </sheetView>
  </sheetViews>
  <sheetFormatPr defaultColWidth="9.140625" defaultRowHeight="15"/>
  <cols>
    <col min="1" max="1" width="6.57421875" style="1" bestFit="1" customWidth="1"/>
    <col min="2" max="2" width="9.140625" style="1" customWidth="1"/>
    <col min="3" max="3" width="25.00390625" style="1" customWidth="1"/>
    <col min="4" max="4" width="12.7109375" style="11" bestFit="1" customWidth="1"/>
    <col min="5" max="5" width="9.8515625" style="3" customWidth="1"/>
    <col min="6" max="6" width="9.57421875" style="4" bestFit="1" customWidth="1"/>
    <col min="7" max="7" width="7.7109375" style="5" bestFit="1" customWidth="1"/>
    <col min="8" max="8" width="10.57421875" style="4" bestFit="1" customWidth="1"/>
    <col min="9" max="9" width="9.140625" style="1" customWidth="1"/>
    <col min="10" max="16384" width="9.140625" style="1" customWidth="1"/>
  </cols>
  <sheetData>
    <row r="3" ht="15">
      <c r="D3" s="2" t="s">
        <v>1</v>
      </c>
    </row>
    <row r="4" spans="1:9" ht="20.25">
      <c r="A4" s="36" t="s">
        <v>461</v>
      </c>
      <c r="B4" s="35"/>
      <c r="C4" s="35"/>
      <c r="D4" s="35"/>
      <c r="E4" s="35"/>
      <c r="F4" s="35"/>
      <c r="G4" s="35"/>
      <c r="H4" s="35"/>
      <c r="I4" s="6"/>
    </row>
    <row r="5" spans="1:9" ht="20.25">
      <c r="A5" s="6"/>
      <c r="B5" s="6"/>
      <c r="C5" s="6"/>
      <c r="D5" s="7"/>
      <c r="E5" s="8"/>
      <c r="F5" s="9"/>
      <c r="G5" s="10"/>
      <c r="H5" s="9"/>
      <c r="I5" s="6"/>
    </row>
    <row r="6" spans="1:9" ht="20.25">
      <c r="A6" s="6"/>
      <c r="B6" s="6"/>
      <c r="C6" s="6"/>
      <c r="D6" s="7"/>
      <c r="E6" s="8"/>
      <c r="F6" s="9"/>
      <c r="G6" s="10"/>
      <c r="H6" s="9"/>
      <c r="I6" s="6"/>
    </row>
    <row r="7" spans="1:2" ht="15.75">
      <c r="A7" s="37" t="s">
        <v>2</v>
      </c>
      <c r="B7" s="37"/>
    </row>
    <row r="9" spans="1:9" ht="45" customHeight="1">
      <c r="A9" s="40" t="s">
        <v>467</v>
      </c>
      <c r="B9" s="41"/>
      <c r="C9" s="41"/>
      <c r="D9" s="41"/>
      <c r="E9" s="41"/>
      <c r="F9" s="41"/>
      <c r="G9" s="41"/>
      <c r="H9" s="41"/>
      <c r="I9" s="12"/>
    </row>
    <row r="11" spans="1:8" s="18" customFormat="1" ht="30">
      <c r="A11" s="13" t="s">
        <v>35</v>
      </c>
      <c r="B11" s="42" t="s">
        <v>0</v>
      </c>
      <c r="C11" s="42"/>
      <c r="D11" s="14" t="s">
        <v>34</v>
      </c>
      <c r="E11" s="15" t="s">
        <v>466</v>
      </c>
      <c r="F11" s="16" t="s">
        <v>464</v>
      </c>
      <c r="G11" s="17" t="s">
        <v>462</v>
      </c>
      <c r="H11" s="16" t="s">
        <v>465</v>
      </c>
    </row>
    <row r="12" spans="1:8" s="23" customFormat="1" ht="15">
      <c r="A12" s="13">
        <v>10</v>
      </c>
      <c r="B12" s="39" t="s">
        <v>3</v>
      </c>
      <c r="C12" s="39"/>
      <c r="D12" s="14"/>
      <c r="E12" s="19"/>
      <c r="F12" s="20"/>
      <c r="G12" s="21"/>
      <c r="H12" s="22"/>
    </row>
    <row r="13" spans="1:8" ht="15">
      <c r="A13" s="24" t="s">
        <v>4</v>
      </c>
      <c r="B13" s="33" t="s">
        <v>82</v>
      </c>
      <c r="C13" s="33"/>
      <c r="D13" s="25" t="s">
        <v>36</v>
      </c>
      <c r="E13" s="26">
        <v>1</v>
      </c>
      <c r="F13" s="27">
        <v>4000</v>
      </c>
      <c r="G13" s="30"/>
      <c r="H13" s="28">
        <f>F13*E13*(1-G13)</f>
        <v>4000</v>
      </c>
    </row>
    <row r="14" spans="1:8" ht="67.5" customHeight="1">
      <c r="A14" s="24" t="s">
        <v>5</v>
      </c>
      <c r="B14" s="33" t="s">
        <v>88</v>
      </c>
      <c r="C14" s="33"/>
      <c r="D14" s="25" t="s">
        <v>36</v>
      </c>
      <c r="E14" s="26">
        <v>1</v>
      </c>
      <c r="F14" s="27">
        <v>5000</v>
      </c>
      <c r="G14" s="30"/>
      <c r="H14" s="28">
        <f aca="true" t="shared" si="0" ref="H14:H80">F14*E14*(1-G14)</f>
        <v>5000</v>
      </c>
    </row>
    <row r="15" spans="1:8" ht="45" customHeight="1">
      <c r="A15" s="24" t="s">
        <v>9</v>
      </c>
      <c r="B15" s="33" t="s">
        <v>205</v>
      </c>
      <c r="C15" s="33"/>
      <c r="D15" s="25" t="s">
        <v>36</v>
      </c>
      <c r="E15" s="26">
        <v>1</v>
      </c>
      <c r="F15" s="27">
        <v>100</v>
      </c>
      <c r="G15" s="30"/>
      <c r="H15" s="28">
        <f t="shared" si="0"/>
        <v>100</v>
      </c>
    </row>
    <row r="16" spans="1:8" ht="33.75" customHeight="1">
      <c r="A16" s="24" t="s">
        <v>10</v>
      </c>
      <c r="B16" s="33" t="s">
        <v>83</v>
      </c>
      <c r="C16" s="33"/>
      <c r="D16" s="25" t="s">
        <v>36</v>
      </c>
      <c r="E16" s="26">
        <v>1</v>
      </c>
      <c r="F16" s="27">
        <v>500</v>
      </c>
      <c r="G16" s="30"/>
      <c r="H16" s="28">
        <f t="shared" si="0"/>
        <v>500</v>
      </c>
    </row>
    <row r="17" spans="1:8" ht="56.25" customHeight="1">
      <c r="A17" s="24" t="s">
        <v>11</v>
      </c>
      <c r="B17" s="33" t="s">
        <v>84</v>
      </c>
      <c r="C17" s="33"/>
      <c r="D17" s="25" t="s">
        <v>36</v>
      </c>
      <c r="E17" s="26">
        <v>1</v>
      </c>
      <c r="F17" s="27">
        <v>2000</v>
      </c>
      <c r="G17" s="30"/>
      <c r="H17" s="28">
        <f t="shared" si="0"/>
        <v>2000</v>
      </c>
    </row>
    <row r="18" spans="1:8" ht="56.25" customHeight="1">
      <c r="A18" s="24" t="s">
        <v>12</v>
      </c>
      <c r="B18" s="33" t="s">
        <v>85</v>
      </c>
      <c r="C18" s="33"/>
      <c r="D18" s="25" t="s">
        <v>36</v>
      </c>
      <c r="E18" s="26">
        <v>1</v>
      </c>
      <c r="F18" s="27">
        <v>2000</v>
      </c>
      <c r="G18" s="30"/>
      <c r="H18" s="28">
        <f t="shared" si="0"/>
        <v>2000</v>
      </c>
    </row>
    <row r="19" spans="1:8" ht="92.25" customHeight="1">
      <c r="A19" s="24" t="s">
        <v>13</v>
      </c>
      <c r="B19" s="33" t="s">
        <v>86</v>
      </c>
      <c r="C19" s="33"/>
      <c r="D19" s="25" t="s">
        <v>36</v>
      </c>
      <c r="E19" s="26">
        <v>1</v>
      </c>
      <c r="F19" s="27">
        <v>500</v>
      </c>
      <c r="G19" s="30"/>
      <c r="H19" s="28">
        <f t="shared" si="0"/>
        <v>500</v>
      </c>
    </row>
    <row r="20" spans="1:8" ht="33.75" customHeight="1">
      <c r="A20" s="24" t="s">
        <v>14</v>
      </c>
      <c r="B20" s="33" t="s">
        <v>87</v>
      </c>
      <c r="C20" s="33"/>
      <c r="D20" s="25" t="s">
        <v>36</v>
      </c>
      <c r="E20" s="26">
        <v>1</v>
      </c>
      <c r="F20" s="27">
        <v>4000</v>
      </c>
      <c r="G20" s="30"/>
      <c r="H20" s="28">
        <f t="shared" si="0"/>
        <v>4000</v>
      </c>
    </row>
    <row r="21" spans="1:8" ht="33.75" customHeight="1">
      <c r="A21" s="24" t="s">
        <v>206</v>
      </c>
      <c r="B21" s="33" t="s">
        <v>207</v>
      </c>
      <c r="C21" s="33"/>
      <c r="D21" s="25" t="s">
        <v>36</v>
      </c>
      <c r="E21" s="26">
        <v>1</v>
      </c>
      <c r="F21" s="27">
        <v>2500</v>
      </c>
      <c r="G21" s="30"/>
      <c r="H21" s="28">
        <f t="shared" si="0"/>
        <v>2500</v>
      </c>
    </row>
    <row r="22" spans="1:8" ht="33.75" customHeight="1">
      <c r="A22" s="29">
        <v>10100</v>
      </c>
      <c r="B22" s="33" t="s">
        <v>208</v>
      </c>
      <c r="C22" s="33"/>
      <c r="D22" s="25" t="s">
        <v>209</v>
      </c>
      <c r="E22" s="26">
        <v>1</v>
      </c>
      <c r="F22" s="27">
        <v>180</v>
      </c>
      <c r="G22" s="30"/>
      <c r="H22" s="28">
        <f t="shared" si="0"/>
        <v>180</v>
      </c>
    </row>
    <row r="23" spans="1:8" ht="33.75" customHeight="1">
      <c r="A23" s="29">
        <v>10110</v>
      </c>
      <c r="B23" s="33" t="s">
        <v>210</v>
      </c>
      <c r="C23" s="33"/>
      <c r="D23" s="25" t="s">
        <v>36</v>
      </c>
      <c r="E23" s="26">
        <v>1</v>
      </c>
      <c r="F23" s="27">
        <v>1000</v>
      </c>
      <c r="G23" s="30"/>
      <c r="H23" s="28">
        <f t="shared" si="0"/>
        <v>1000</v>
      </c>
    </row>
    <row r="24" spans="1:8" s="23" customFormat="1" ht="15">
      <c r="A24" s="13">
        <v>20</v>
      </c>
      <c r="B24" s="39" t="s">
        <v>6</v>
      </c>
      <c r="C24" s="39"/>
      <c r="D24" s="14"/>
      <c r="E24" s="19"/>
      <c r="F24" s="20"/>
      <c r="G24" s="31"/>
      <c r="H24" s="28"/>
    </row>
    <row r="25" spans="1:8" ht="28.5" customHeight="1">
      <c r="A25" s="24" t="s">
        <v>7</v>
      </c>
      <c r="B25" s="33" t="s">
        <v>180</v>
      </c>
      <c r="C25" s="33"/>
      <c r="D25" s="25" t="s">
        <v>37</v>
      </c>
      <c r="E25" s="26">
        <v>1</v>
      </c>
      <c r="F25" s="27">
        <v>100</v>
      </c>
      <c r="G25" s="30"/>
      <c r="H25" s="28">
        <f t="shared" si="0"/>
        <v>100</v>
      </c>
    </row>
    <row r="26" spans="1:8" ht="15">
      <c r="A26" s="24"/>
      <c r="B26" s="34" t="s">
        <v>143</v>
      </c>
      <c r="C26" s="34"/>
      <c r="D26" s="25"/>
      <c r="E26" s="26"/>
      <c r="F26" s="27"/>
      <c r="G26" s="30"/>
      <c r="H26" s="28"/>
    </row>
    <row r="27" spans="1:8" ht="45" customHeight="1">
      <c r="A27" s="24" t="s">
        <v>8</v>
      </c>
      <c r="B27" s="33" t="s">
        <v>81</v>
      </c>
      <c r="C27" s="33"/>
      <c r="D27" s="25" t="s">
        <v>99</v>
      </c>
      <c r="E27" s="26">
        <v>1</v>
      </c>
      <c r="F27" s="27">
        <v>28</v>
      </c>
      <c r="G27" s="30"/>
      <c r="H27" s="28">
        <f t="shared" si="0"/>
        <v>28</v>
      </c>
    </row>
    <row r="28" spans="1:8" ht="56.25" customHeight="1">
      <c r="A28" s="24" t="s">
        <v>15</v>
      </c>
      <c r="B28" s="33" t="s">
        <v>89</v>
      </c>
      <c r="C28" s="33"/>
      <c r="D28" s="25" t="s">
        <v>99</v>
      </c>
      <c r="E28" s="26">
        <v>1</v>
      </c>
      <c r="F28" s="27">
        <v>200</v>
      </c>
      <c r="G28" s="30"/>
      <c r="H28" s="28">
        <f t="shared" si="0"/>
        <v>200</v>
      </c>
    </row>
    <row r="29" spans="1:8" ht="67.5" customHeight="1">
      <c r="A29" s="24" t="s">
        <v>16</v>
      </c>
      <c r="B29" s="33" t="s">
        <v>90</v>
      </c>
      <c r="C29" s="33"/>
      <c r="D29" s="25" t="s">
        <v>99</v>
      </c>
      <c r="E29" s="26">
        <v>1</v>
      </c>
      <c r="F29" s="27">
        <v>28</v>
      </c>
      <c r="G29" s="30"/>
      <c r="H29" s="28">
        <f t="shared" si="0"/>
        <v>28</v>
      </c>
    </row>
    <row r="30" spans="1:8" ht="15">
      <c r="A30" s="24" t="s">
        <v>17</v>
      </c>
      <c r="B30" s="33" t="s">
        <v>91</v>
      </c>
      <c r="C30" s="33"/>
      <c r="D30" s="25" t="s">
        <v>99</v>
      </c>
      <c r="E30" s="26">
        <v>1</v>
      </c>
      <c r="F30" s="27">
        <v>22.4</v>
      </c>
      <c r="G30" s="30"/>
      <c r="H30" s="28">
        <f t="shared" si="0"/>
        <v>22.4</v>
      </c>
    </row>
    <row r="31" spans="1:8" ht="56.25" customHeight="1">
      <c r="A31" s="24" t="s">
        <v>18</v>
      </c>
      <c r="B31" s="33" t="s">
        <v>92</v>
      </c>
      <c r="C31" s="33"/>
      <c r="D31" s="25" t="s">
        <v>93</v>
      </c>
      <c r="E31" s="26">
        <v>1</v>
      </c>
      <c r="F31" s="27">
        <v>26.4</v>
      </c>
      <c r="G31" s="30"/>
      <c r="H31" s="28">
        <f t="shared" si="0"/>
        <v>26.4</v>
      </c>
    </row>
    <row r="32" spans="1:8" ht="67.5" customHeight="1">
      <c r="A32" s="24" t="s">
        <v>19</v>
      </c>
      <c r="B32" s="33" t="s">
        <v>94</v>
      </c>
      <c r="C32" s="33"/>
      <c r="D32" s="25" t="s">
        <v>95</v>
      </c>
      <c r="E32" s="26">
        <v>1</v>
      </c>
      <c r="F32" s="27">
        <v>80</v>
      </c>
      <c r="G32" s="30"/>
      <c r="H32" s="28">
        <f t="shared" si="0"/>
        <v>80</v>
      </c>
    </row>
    <row r="33" spans="1:8" ht="56.25" customHeight="1">
      <c r="A33" s="24" t="s">
        <v>20</v>
      </c>
      <c r="B33" s="33" t="s">
        <v>96</v>
      </c>
      <c r="C33" s="33"/>
      <c r="D33" s="25" t="s">
        <v>95</v>
      </c>
      <c r="E33" s="26">
        <v>1</v>
      </c>
      <c r="F33" s="27">
        <v>24</v>
      </c>
      <c r="G33" s="30"/>
      <c r="H33" s="28">
        <f t="shared" si="0"/>
        <v>24</v>
      </c>
    </row>
    <row r="34" spans="1:8" ht="45" customHeight="1">
      <c r="A34" s="24" t="s">
        <v>21</v>
      </c>
      <c r="B34" s="33" t="s">
        <v>97</v>
      </c>
      <c r="C34" s="33"/>
      <c r="D34" s="25" t="s">
        <v>95</v>
      </c>
      <c r="E34" s="26">
        <v>1</v>
      </c>
      <c r="F34" s="27">
        <v>24</v>
      </c>
      <c r="G34" s="30"/>
      <c r="H34" s="28">
        <f t="shared" si="0"/>
        <v>24</v>
      </c>
    </row>
    <row r="35" spans="1:8" ht="33.75" customHeight="1">
      <c r="A35" s="24" t="s">
        <v>22</v>
      </c>
      <c r="B35" s="33" t="s">
        <v>98</v>
      </c>
      <c r="C35" s="33"/>
      <c r="D35" s="25" t="s">
        <v>99</v>
      </c>
      <c r="E35" s="26">
        <v>1</v>
      </c>
      <c r="F35" s="27">
        <v>128</v>
      </c>
      <c r="G35" s="30"/>
      <c r="H35" s="28">
        <f t="shared" si="0"/>
        <v>128</v>
      </c>
    </row>
    <row r="36" spans="1:8" ht="33.75" customHeight="1">
      <c r="A36" s="24" t="s">
        <v>23</v>
      </c>
      <c r="B36" s="33" t="s">
        <v>100</v>
      </c>
      <c r="C36" s="33"/>
      <c r="D36" s="25" t="s">
        <v>99</v>
      </c>
      <c r="E36" s="26">
        <v>1</v>
      </c>
      <c r="F36" s="27">
        <v>132</v>
      </c>
      <c r="G36" s="30"/>
      <c r="H36" s="28">
        <f t="shared" si="0"/>
        <v>132</v>
      </c>
    </row>
    <row r="37" spans="1:8" ht="30">
      <c r="A37" s="24" t="s">
        <v>24</v>
      </c>
      <c r="B37" s="33" t="s">
        <v>101</v>
      </c>
      <c r="C37" s="33"/>
      <c r="D37" s="25" t="s">
        <v>102</v>
      </c>
      <c r="E37" s="26">
        <v>1</v>
      </c>
      <c r="F37" s="27">
        <v>320</v>
      </c>
      <c r="G37" s="30"/>
      <c r="H37" s="28">
        <f t="shared" si="0"/>
        <v>320</v>
      </c>
    </row>
    <row r="38" spans="1:8" ht="30">
      <c r="A38" s="24" t="s">
        <v>25</v>
      </c>
      <c r="B38" s="33" t="s">
        <v>103</v>
      </c>
      <c r="C38" s="33"/>
      <c r="D38" s="25" t="s">
        <v>102</v>
      </c>
      <c r="E38" s="26">
        <v>1</v>
      </c>
      <c r="F38" s="27">
        <v>200</v>
      </c>
      <c r="G38" s="30"/>
      <c r="H38" s="28">
        <f t="shared" si="0"/>
        <v>200</v>
      </c>
    </row>
    <row r="39" spans="1:8" ht="45" customHeight="1">
      <c r="A39" s="24" t="s">
        <v>26</v>
      </c>
      <c r="B39" s="33" t="s">
        <v>104</v>
      </c>
      <c r="C39" s="33"/>
      <c r="D39" s="25" t="s">
        <v>95</v>
      </c>
      <c r="E39" s="26">
        <v>1</v>
      </c>
      <c r="F39" s="27">
        <v>32</v>
      </c>
      <c r="G39" s="30"/>
      <c r="H39" s="28">
        <f t="shared" si="0"/>
        <v>32</v>
      </c>
    </row>
    <row r="40" spans="1:8" ht="45" customHeight="1">
      <c r="A40" s="24" t="s">
        <v>27</v>
      </c>
      <c r="B40" s="33" t="s">
        <v>105</v>
      </c>
      <c r="C40" s="33"/>
      <c r="D40" s="25" t="s">
        <v>95</v>
      </c>
      <c r="E40" s="26">
        <v>1</v>
      </c>
      <c r="F40" s="27">
        <v>44</v>
      </c>
      <c r="G40" s="30"/>
      <c r="H40" s="28">
        <f t="shared" si="0"/>
        <v>44</v>
      </c>
    </row>
    <row r="41" spans="1:8" ht="33.75" customHeight="1">
      <c r="A41" s="24" t="s">
        <v>28</v>
      </c>
      <c r="B41" s="33" t="s">
        <v>106</v>
      </c>
      <c r="C41" s="33"/>
      <c r="D41" s="25" t="s">
        <v>95</v>
      </c>
      <c r="E41" s="26">
        <v>1</v>
      </c>
      <c r="F41" s="27">
        <v>128</v>
      </c>
      <c r="G41" s="30"/>
      <c r="H41" s="28">
        <f t="shared" si="0"/>
        <v>128</v>
      </c>
    </row>
    <row r="42" spans="1:8" ht="33.75" customHeight="1">
      <c r="A42" s="24" t="s">
        <v>29</v>
      </c>
      <c r="B42" s="33" t="s">
        <v>107</v>
      </c>
      <c r="C42" s="33"/>
      <c r="D42" s="25" t="s">
        <v>108</v>
      </c>
      <c r="E42" s="26">
        <v>1</v>
      </c>
      <c r="F42" s="27">
        <v>80</v>
      </c>
      <c r="G42" s="30"/>
      <c r="H42" s="28">
        <f t="shared" si="0"/>
        <v>80</v>
      </c>
    </row>
    <row r="43" spans="1:8" ht="33.75" customHeight="1">
      <c r="A43" s="24" t="s">
        <v>30</v>
      </c>
      <c r="B43" s="33" t="s">
        <v>109</v>
      </c>
      <c r="C43" s="33"/>
      <c r="D43" s="25" t="s">
        <v>110</v>
      </c>
      <c r="E43" s="26">
        <v>1</v>
      </c>
      <c r="F43" s="27">
        <v>236</v>
      </c>
      <c r="G43" s="30"/>
      <c r="H43" s="28">
        <f t="shared" si="0"/>
        <v>236</v>
      </c>
    </row>
    <row r="44" spans="1:8" ht="30">
      <c r="A44" s="24" t="s">
        <v>31</v>
      </c>
      <c r="B44" s="33" t="s">
        <v>111</v>
      </c>
      <c r="C44" s="33"/>
      <c r="D44" s="25" t="s">
        <v>112</v>
      </c>
      <c r="E44" s="26">
        <v>1</v>
      </c>
      <c r="F44" s="27">
        <v>440</v>
      </c>
      <c r="G44" s="30"/>
      <c r="H44" s="28">
        <f t="shared" si="0"/>
        <v>440</v>
      </c>
    </row>
    <row r="45" spans="1:8" ht="15">
      <c r="A45" s="24" t="s">
        <v>32</v>
      </c>
      <c r="B45" s="33" t="s">
        <v>113</v>
      </c>
      <c r="C45" s="33"/>
      <c r="D45" s="25" t="s">
        <v>99</v>
      </c>
      <c r="E45" s="26">
        <v>1</v>
      </c>
      <c r="F45" s="27">
        <v>40</v>
      </c>
      <c r="G45" s="30"/>
      <c r="H45" s="28">
        <f t="shared" si="0"/>
        <v>40</v>
      </c>
    </row>
    <row r="46" spans="1:8" ht="33.75" customHeight="1">
      <c r="A46" s="24" t="s">
        <v>33</v>
      </c>
      <c r="B46" s="33" t="s">
        <v>114</v>
      </c>
      <c r="C46" s="33"/>
      <c r="D46" s="25" t="s">
        <v>99</v>
      </c>
      <c r="E46" s="26">
        <v>1</v>
      </c>
      <c r="F46" s="27">
        <v>72</v>
      </c>
      <c r="G46" s="30"/>
      <c r="H46" s="28">
        <f t="shared" si="0"/>
        <v>72</v>
      </c>
    </row>
    <row r="47" spans="1:8" ht="33.75" customHeight="1">
      <c r="A47" s="24" t="s">
        <v>41</v>
      </c>
      <c r="B47" s="33" t="s">
        <v>116</v>
      </c>
      <c r="C47" s="33"/>
      <c r="D47" s="25" t="s">
        <v>108</v>
      </c>
      <c r="E47" s="26">
        <v>1</v>
      </c>
      <c r="F47" s="27">
        <v>140</v>
      </c>
      <c r="G47" s="30"/>
      <c r="H47" s="28">
        <f t="shared" si="0"/>
        <v>140</v>
      </c>
    </row>
    <row r="48" spans="1:8" ht="33.75" customHeight="1">
      <c r="A48" s="24" t="s">
        <v>42</v>
      </c>
      <c r="B48" s="33" t="s">
        <v>115</v>
      </c>
      <c r="C48" s="33"/>
      <c r="D48" s="25" t="s">
        <v>108</v>
      </c>
      <c r="E48" s="26">
        <v>1</v>
      </c>
      <c r="F48" s="27">
        <v>196</v>
      </c>
      <c r="G48" s="30"/>
      <c r="H48" s="28">
        <f t="shared" si="0"/>
        <v>196</v>
      </c>
    </row>
    <row r="49" spans="1:8" ht="33.75" customHeight="1">
      <c r="A49" s="24" t="s">
        <v>43</v>
      </c>
      <c r="B49" s="33" t="s">
        <v>117</v>
      </c>
      <c r="C49" s="33"/>
      <c r="D49" s="25" t="s">
        <v>108</v>
      </c>
      <c r="E49" s="26">
        <v>1</v>
      </c>
      <c r="F49" s="27">
        <v>168</v>
      </c>
      <c r="G49" s="30"/>
      <c r="H49" s="28">
        <f t="shared" si="0"/>
        <v>168</v>
      </c>
    </row>
    <row r="50" spans="1:8" ht="33.75" customHeight="1">
      <c r="A50" s="24" t="s">
        <v>44</v>
      </c>
      <c r="B50" s="33" t="s">
        <v>118</v>
      </c>
      <c r="C50" s="33"/>
      <c r="D50" s="25" t="s">
        <v>108</v>
      </c>
      <c r="E50" s="26">
        <v>1</v>
      </c>
      <c r="F50" s="27">
        <v>192</v>
      </c>
      <c r="G50" s="30"/>
      <c r="H50" s="28">
        <f t="shared" si="0"/>
        <v>192</v>
      </c>
    </row>
    <row r="51" spans="1:8" ht="15">
      <c r="A51" s="24" t="s">
        <v>45</v>
      </c>
      <c r="B51" s="33" t="s">
        <v>119</v>
      </c>
      <c r="C51" s="33"/>
      <c r="D51" s="25" t="s">
        <v>99</v>
      </c>
      <c r="E51" s="26">
        <v>1</v>
      </c>
      <c r="F51" s="27">
        <v>188</v>
      </c>
      <c r="G51" s="30"/>
      <c r="H51" s="28">
        <f t="shared" si="0"/>
        <v>188</v>
      </c>
    </row>
    <row r="52" spans="1:8" ht="15">
      <c r="A52" s="24" t="s">
        <v>46</v>
      </c>
      <c r="B52" s="33" t="s">
        <v>120</v>
      </c>
      <c r="C52" s="33"/>
      <c r="D52" s="25" t="s">
        <v>99</v>
      </c>
      <c r="E52" s="26">
        <v>1</v>
      </c>
      <c r="F52" s="27">
        <v>76</v>
      </c>
      <c r="G52" s="30"/>
      <c r="H52" s="28">
        <f t="shared" si="0"/>
        <v>76</v>
      </c>
    </row>
    <row r="53" spans="1:8" ht="30">
      <c r="A53" s="24" t="s">
        <v>47</v>
      </c>
      <c r="B53" s="33" t="s">
        <v>121</v>
      </c>
      <c r="C53" s="33"/>
      <c r="D53" s="25" t="s">
        <v>463</v>
      </c>
      <c r="E53" s="26">
        <v>1</v>
      </c>
      <c r="F53" s="27">
        <v>80</v>
      </c>
      <c r="G53" s="30"/>
      <c r="H53" s="28">
        <f t="shared" si="0"/>
        <v>80</v>
      </c>
    </row>
    <row r="54" spans="1:8" ht="15">
      <c r="A54" s="24" t="s">
        <v>48</v>
      </c>
      <c r="B54" s="33" t="s">
        <v>122</v>
      </c>
      <c r="C54" s="33"/>
      <c r="D54" s="25" t="s">
        <v>99</v>
      </c>
      <c r="E54" s="26">
        <v>1</v>
      </c>
      <c r="F54" s="27">
        <v>56</v>
      </c>
      <c r="G54" s="30"/>
      <c r="H54" s="28">
        <f t="shared" si="0"/>
        <v>56</v>
      </c>
    </row>
    <row r="55" spans="1:8" ht="33.75" customHeight="1">
      <c r="A55" s="24" t="s">
        <v>49</v>
      </c>
      <c r="B55" s="33" t="s">
        <v>123</v>
      </c>
      <c r="C55" s="33"/>
      <c r="D55" s="25" t="s">
        <v>99</v>
      </c>
      <c r="E55" s="26">
        <v>1</v>
      </c>
      <c r="F55" s="27">
        <v>80</v>
      </c>
      <c r="G55" s="30"/>
      <c r="H55" s="28">
        <f t="shared" si="0"/>
        <v>80</v>
      </c>
    </row>
    <row r="56" spans="1:8" ht="15">
      <c r="A56" s="24" t="s">
        <v>50</v>
      </c>
      <c r="B56" s="33" t="s">
        <v>124</v>
      </c>
      <c r="C56" s="33"/>
      <c r="D56" s="25" t="s">
        <v>99</v>
      </c>
      <c r="E56" s="26">
        <v>1</v>
      </c>
      <c r="F56" s="27">
        <v>80</v>
      </c>
      <c r="G56" s="30"/>
      <c r="H56" s="28">
        <f t="shared" si="0"/>
        <v>80</v>
      </c>
    </row>
    <row r="57" spans="1:8" ht="15">
      <c r="A57" s="24" t="s">
        <v>51</v>
      </c>
      <c r="B57" s="33" t="s">
        <v>125</v>
      </c>
      <c r="C57" s="33"/>
      <c r="D57" s="25" t="s">
        <v>99</v>
      </c>
      <c r="E57" s="26">
        <v>1</v>
      </c>
      <c r="F57" s="27">
        <v>20</v>
      </c>
      <c r="G57" s="30"/>
      <c r="H57" s="28">
        <f t="shared" si="0"/>
        <v>20</v>
      </c>
    </row>
    <row r="58" spans="1:8" ht="15">
      <c r="A58" s="24" t="s">
        <v>52</v>
      </c>
      <c r="B58" s="33" t="s">
        <v>126</v>
      </c>
      <c r="C58" s="33"/>
      <c r="D58" s="25" t="s">
        <v>99</v>
      </c>
      <c r="E58" s="26">
        <v>1</v>
      </c>
      <c r="F58" s="27">
        <v>636</v>
      </c>
      <c r="G58" s="30"/>
      <c r="H58" s="28">
        <f t="shared" si="0"/>
        <v>636</v>
      </c>
    </row>
    <row r="59" spans="1:8" ht="45" customHeight="1">
      <c r="A59" s="24" t="s">
        <v>53</v>
      </c>
      <c r="B59" s="33" t="s">
        <v>127</v>
      </c>
      <c r="C59" s="33"/>
      <c r="D59" s="25" t="s">
        <v>131</v>
      </c>
      <c r="E59" s="26">
        <v>1</v>
      </c>
      <c r="F59" s="27">
        <v>300</v>
      </c>
      <c r="G59" s="30"/>
      <c r="H59" s="28">
        <f t="shared" si="0"/>
        <v>300</v>
      </c>
    </row>
    <row r="60" spans="1:8" ht="45" customHeight="1">
      <c r="A60" s="24" t="s">
        <v>54</v>
      </c>
      <c r="B60" s="33" t="s">
        <v>129</v>
      </c>
      <c r="C60" s="33"/>
      <c r="D60" s="25" t="s">
        <v>131</v>
      </c>
      <c r="E60" s="26">
        <v>1</v>
      </c>
      <c r="F60" s="27">
        <v>157.6</v>
      </c>
      <c r="G60" s="30"/>
      <c r="H60" s="28">
        <f t="shared" si="0"/>
        <v>157.6</v>
      </c>
    </row>
    <row r="61" spans="1:8" ht="45" customHeight="1">
      <c r="A61" s="24" t="s">
        <v>55</v>
      </c>
      <c r="B61" s="33" t="s">
        <v>128</v>
      </c>
      <c r="C61" s="33"/>
      <c r="D61" s="25" t="s">
        <v>131</v>
      </c>
      <c r="E61" s="26">
        <v>1</v>
      </c>
      <c r="F61" s="27">
        <v>76</v>
      </c>
      <c r="G61" s="30"/>
      <c r="H61" s="28">
        <f t="shared" si="0"/>
        <v>76</v>
      </c>
    </row>
    <row r="62" spans="1:8" ht="45" customHeight="1">
      <c r="A62" s="24" t="s">
        <v>56</v>
      </c>
      <c r="B62" s="33" t="s">
        <v>130</v>
      </c>
      <c r="C62" s="33"/>
      <c r="D62" s="25" t="s">
        <v>131</v>
      </c>
      <c r="E62" s="26">
        <v>1</v>
      </c>
      <c r="F62" s="27">
        <v>56</v>
      </c>
      <c r="G62" s="30"/>
      <c r="H62" s="28">
        <f t="shared" si="0"/>
        <v>56</v>
      </c>
    </row>
    <row r="63" spans="1:8" ht="225" customHeight="1">
      <c r="A63" s="24" t="s">
        <v>57</v>
      </c>
      <c r="B63" s="33" t="s">
        <v>132</v>
      </c>
      <c r="C63" s="33"/>
      <c r="D63" s="25" t="s">
        <v>108</v>
      </c>
      <c r="E63" s="26">
        <v>1</v>
      </c>
      <c r="F63" s="27">
        <v>240</v>
      </c>
      <c r="G63" s="30"/>
      <c r="H63" s="28">
        <f t="shared" si="0"/>
        <v>240</v>
      </c>
    </row>
    <row r="64" spans="1:8" ht="67.5" customHeight="1">
      <c r="A64" s="24" t="s">
        <v>58</v>
      </c>
      <c r="B64" s="33" t="s">
        <v>133</v>
      </c>
      <c r="C64" s="33"/>
      <c r="D64" s="25" t="s">
        <v>99</v>
      </c>
      <c r="E64" s="26">
        <v>1</v>
      </c>
      <c r="F64" s="27">
        <v>160</v>
      </c>
      <c r="G64" s="30"/>
      <c r="H64" s="28">
        <f t="shared" si="0"/>
        <v>160</v>
      </c>
    </row>
    <row r="65" spans="1:8" ht="15">
      <c r="A65" s="24" t="s">
        <v>59</v>
      </c>
      <c r="B65" s="33" t="s">
        <v>134</v>
      </c>
      <c r="C65" s="33"/>
      <c r="D65" s="25" t="s">
        <v>99</v>
      </c>
      <c r="E65" s="26">
        <v>1</v>
      </c>
      <c r="F65" s="27">
        <v>264</v>
      </c>
      <c r="G65" s="30"/>
      <c r="H65" s="28">
        <f t="shared" si="0"/>
        <v>264</v>
      </c>
    </row>
    <row r="66" spans="1:8" ht="30">
      <c r="A66" s="24" t="s">
        <v>60</v>
      </c>
      <c r="B66" s="33" t="s">
        <v>135</v>
      </c>
      <c r="C66" s="33"/>
      <c r="D66" s="25" t="s">
        <v>463</v>
      </c>
      <c r="E66" s="26">
        <v>1</v>
      </c>
      <c r="F66" s="27">
        <v>104</v>
      </c>
      <c r="G66" s="30"/>
      <c r="H66" s="28">
        <f t="shared" si="0"/>
        <v>104</v>
      </c>
    </row>
    <row r="67" spans="1:8" ht="15">
      <c r="A67" s="24"/>
      <c r="B67" s="34" t="s">
        <v>181</v>
      </c>
      <c r="C67" s="34"/>
      <c r="D67" s="25"/>
      <c r="E67" s="26"/>
      <c r="F67" s="27"/>
      <c r="G67" s="30"/>
      <c r="H67" s="28"/>
    </row>
    <row r="68" spans="1:8" ht="45" customHeight="1">
      <c r="A68" s="24" t="s">
        <v>61</v>
      </c>
      <c r="B68" s="33" t="s">
        <v>199</v>
      </c>
      <c r="C68" s="33"/>
      <c r="D68" s="25" t="s">
        <v>39</v>
      </c>
      <c r="E68" s="26">
        <v>1</v>
      </c>
      <c r="F68" s="27">
        <v>100</v>
      </c>
      <c r="G68" s="30"/>
      <c r="H68" s="28">
        <f t="shared" si="0"/>
        <v>100</v>
      </c>
    </row>
    <row r="69" spans="1:8" ht="45" customHeight="1">
      <c r="A69" s="24" t="s">
        <v>62</v>
      </c>
      <c r="B69" s="33" t="s">
        <v>200</v>
      </c>
      <c r="C69" s="33"/>
      <c r="D69" s="25" t="s">
        <v>39</v>
      </c>
      <c r="E69" s="26">
        <v>1</v>
      </c>
      <c r="F69" s="27">
        <v>280</v>
      </c>
      <c r="G69" s="30"/>
      <c r="H69" s="28">
        <f t="shared" si="0"/>
        <v>280</v>
      </c>
    </row>
    <row r="70" spans="1:8" ht="45" customHeight="1">
      <c r="A70" s="24" t="s">
        <v>63</v>
      </c>
      <c r="B70" s="33" t="s">
        <v>201</v>
      </c>
      <c r="C70" s="33"/>
      <c r="D70" s="25" t="s">
        <v>39</v>
      </c>
      <c r="E70" s="26">
        <v>1</v>
      </c>
      <c r="F70" s="27">
        <v>750</v>
      </c>
      <c r="G70" s="30"/>
      <c r="H70" s="28">
        <f t="shared" si="0"/>
        <v>750</v>
      </c>
    </row>
    <row r="71" spans="1:8" ht="33.75" customHeight="1">
      <c r="A71" s="24" t="s">
        <v>64</v>
      </c>
      <c r="B71" s="33" t="s">
        <v>202</v>
      </c>
      <c r="C71" s="33"/>
      <c r="D71" s="25" t="s">
        <v>39</v>
      </c>
      <c r="E71" s="26">
        <v>1</v>
      </c>
      <c r="F71" s="27">
        <v>1600</v>
      </c>
      <c r="G71" s="30"/>
      <c r="H71" s="28">
        <f t="shared" si="0"/>
        <v>1600</v>
      </c>
    </row>
    <row r="72" spans="1:8" ht="15">
      <c r="A72" s="24"/>
      <c r="B72" s="34" t="s">
        <v>182</v>
      </c>
      <c r="C72" s="34"/>
      <c r="D72" s="25"/>
      <c r="E72" s="26"/>
      <c r="F72" s="27"/>
      <c r="G72" s="30"/>
      <c r="H72" s="28"/>
    </row>
    <row r="73" spans="1:8" ht="15">
      <c r="A73" s="24" t="s">
        <v>65</v>
      </c>
      <c r="B73" s="33" t="s">
        <v>203</v>
      </c>
      <c r="C73" s="33"/>
      <c r="D73" s="25" t="s">
        <v>38</v>
      </c>
      <c r="E73" s="26">
        <v>1</v>
      </c>
      <c r="F73" s="27">
        <v>200</v>
      </c>
      <c r="G73" s="30"/>
      <c r="H73" s="28">
        <f t="shared" si="0"/>
        <v>200</v>
      </c>
    </row>
    <row r="74" spans="1:8" ht="33.75" customHeight="1">
      <c r="A74" s="24"/>
      <c r="B74" s="34" t="s">
        <v>183</v>
      </c>
      <c r="C74" s="34"/>
      <c r="D74" s="25"/>
      <c r="E74" s="26"/>
      <c r="F74" s="27"/>
      <c r="G74" s="30"/>
      <c r="H74" s="28"/>
    </row>
    <row r="75" spans="1:8" ht="33.75" customHeight="1">
      <c r="A75" s="24" t="s">
        <v>66</v>
      </c>
      <c r="B75" s="33" t="s">
        <v>184</v>
      </c>
      <c r="C75" s="33"/>
      <c r="D75" s="25" t="s">
        <v>40</v>
      </c>
      <c r="E75" s="26">
        <v>1</v>
      </c>
      <c r="F75" s="27">
        <v>312</v>
      </c>
      <c r="G75" s="30"/>
      <c r="H75" s="28">
        <f t="shared" si="0"/>
        <v>312</v>
      </c>
    </row>
    <row r="76" spans="1:8" ht="15">
      <c r="A76" s="24"/>
      <c r="B76" s="34" t="s">
        <v>185</v>
      </c>
      <c r="C76" s="34"/>
      <c r="D76" s="25"/>
      <c r="E76" s="26"/>
      <c r="F76" s="27"/>
      <c r="G76" s="30"/>
      <c r="H76" s="28"/>
    </row>
    <row r="77" spans="1:8" ht="15">
      <c r="A77" s="24" t="s">
        <v>67</v>
      </c>
      <c r="B77" s="33" t="s">
        <v>136</v>
      </c>
      <c r="C77" s="33"/>
      <c r="D77" s="25" t="s">
        <v>37</v>
      </c>
      <c r="E77" s="26">
        <v>1</v>
      </c>
      <c r="F77" s="27">
        <v>80</v>
      </c>
      <c r="G77" s="30"/>
      <c r="H77" s="28">
        <f t="shared" si="0"/>
        <v>80</v>
      </c>
    </row>
    <row r="78" spans="1:8" ht="33.75" customHeight="1">
      <c r="A78" s="24"/>
      <c r="B78" s="34" t="s">
        <v>144</v>
      </c>
      <c r="C78" s="34"/>
      <c r="D78" s="25"/>
      <c r="E78" s="26"/>
      <c r="F78" s="27"/>
      <c r="G78" s="30"/>
      <c r="H78" s="28"/>
    </row>
    <row r="79" spans="1:8" ht="33.75" customHeight="1">
      <c r="A79" s="24" t="s">
        <v>68</v>
      </c>
      <c r="B79" s="33" t="s">
        <v>137</v>
      </c>
      <c r="C79" s="33"/>
      <c r="D79" s="25" t="s">
        <v>37</v>
      </c>
      <c r="E79" s="26">
        <v>1</v>
      </c>
      <c r="F79" s="28">
        <v>100</v>
      </c>
      <c r="G79" s="32"/>
      <c r="H79" s="28">
        <f t="shared" si="0"/>
        <v>100</v>
      </c>
    </row>
    <row r="80" spans="1:8" ht="33.75" customHeight="1">
      <c r="A80" s="24" t="s">
        <v>69</v>
      </c>
      <c r="B80" s="33" t="s">
        <v>138</v>
      </c>
      <c r="C80" s="33"/>
      <c r="D80" s="25" t="s">
        <v>37</v>
      </c>
      <c r="E80" s="26">
        <v>1</v>
      </c>
      <c r="F80" s="27">
        <v>80</v>
      </c>
      <c r="G80" s="30"/>
      <c r="H80" s="28">
        <f t="shared" si="0"/>
        <v>80</v>
      </c>
    </row>
    <row r="81" spans="1:8" ht="33.75" customHeight="1">
      <c r="A81" s="24" t="s">
        <v>70</v>
      </c>
      <c r="B81" s="33" t="s">
        <v>139</v>
      </c>
      <c r="C81" s="33"/>
      <c r="D81" s="25" t="s">
        <v>37</v>
      </c>
      <c r="E81" s="26">
        <v>1</v>
      </c>
      <c r="F81" s="27">
        <v>60</v>
      </c>
      <c r="G81" s="30"/>
      <c r="H81" s="28">
        <f aca="true" t="shared" si="1" ref="H81:H146">F81*E81*(1-G81)</f>
        <v>60</v>
      </c>
    </row>
    <row r="82" spans="1:8" ht="33.75" customHeight="1">
      <c r="A82" s="24" t="s">
        <v>71</v>
      </c>
      <c r="B82" s="33" t="s">
        <v>140</v>
      </c>
      <c r="C82" s="33"/>
      <c r="D82" s="25" t="s">
        <v>37</v>
      </c>
      <c r="E82" s="26">
        <v>1</v>
      </c>
      <c r="F82" s="27">
        <v>55</v>
      </c>
      <c r="G82" s="30"/>
      <c r="H82" s="28">
        <f t="shared" si="1"/>
        <v>55</v>
      </c>
    </row>
    <row r="83" spans="1:8" ht="33.75" customHeight="1">
      <c r="A83" s="24" t="s">
        <v>72</v>
      </c>
      <c r="B83" s="33" t="s">
        <v>141</v>
      </c>
      <c r="C83" s="33"/>
      <c r="D83" s="25" t="s">
        <v>37</v>
      </c>
      <c r="E83" s="26">
        <v>1</v>
      </c>
      <c r="F83" s="27">
        <v>45</v>
      </c>
      <c r="G83" s="30"/>
      <c r="H83" s="28">
        <f t="shared" si="1"/>
        <v>45</v>
      </c>
    </row>
    <row r="84" spans="1:8" ht="33.75" customHeight="1">
      <c r="A84" s="24" t="s">
        <v>73</v>
      </c>
      <c r="B84" s="33" t="s">
        <v>142</v>
      </c>
      <c r="C84" s="33"/>
      <c r="D84" s="25" t="s">
        <v>37</v>
      </c>
      <c r="E84" s="26">
        <v>1</v>
      </c>
      <c r="F84" s="27">
        <v>35</v>
      </c>
      <c r="G84" s="30"/>
      <c r="H84" s="28">
        <f t="shared" si="1"/>
        <v>35</v>
      </c>
    </row>
    <row r="85" spans="1:8" ht="15">
      <c r="A85" s="24"/>
      <c r="B85" s="34" t="s">
        <v>145</v>
      </c>
      <c r="C85" s="34"/>
      <c r="D85" s="25"/>
      <c r="E85" s="26"/>
      <c r="F85" s="27"/>
      <c r="G85" s="30"/>
      <c r="H85" s="28"/>
    </row>
    <row r="86" spans="1:8" ht="30">
      <c r="A86" s="24" t="s">
        <v>74</v>
      </c>
      <c r="B86" s="33" t="s">
        <v>146</v>
      </c>
      <c r="C86" s="33"/>
      <c r="D86" s="25" t="s">
        <v>147</v>
      </c>
      <c r="E86" s="26">
        <v>1</v>
      </c>
      <c r="F86" s="27">
        <v>215</v>
      </c>
      <c r="G86" s="30"/>
      <c r="H86" s="28">
        <f t="shared" si="1"/>
        <v>215</v>
      </c>
    </row>
    <row r="87" spans="1:8" ht="30">
      <c r="A87" s="24" t="s">
        <v>75</v>
      </c>
      <c r="B87" s="33" t="s">
        <v>149</v>
      </c>
      <c r="C87" s="33"/>
      <c r="D87" s="25" t="s">
        <v>147</v>
      </c>
      <c r="E87" s="26">
        <v>1</v>
      </c>
      <c r="F87" s="27">
        <v>400</v>
      </c>
      <c r="G87" s="30"/>
      <c r="H87" s="28">
        <f t="shared" si="1"/>
        <v>400</v>
      </c>
    </row>
    <row r="88" spans="1:8" ht="30">
      <c r="A88" s="24" t="s">
        <v>76</v>
      </c>
      <c r="B88" s="33" t="s">
        <v>148</v>
      </c>
      <c r="C88" s="33"/>
      <c r="D88" s="25" t="s">
        <v>147</v>
      </c>
      <c r="E88" s="26">
        <v>1</v>
      </c>
      <c r="F88" s="27">
        <v>565</v>
      </c>
      <c r="G88" s="30"/>
      <c r="H88" s="28">
        <f t="shared" si="1"/>
        <v>565</v>
      </c>
    </row>
    <row r="89" spans="1:8" ht="41.25" customHeight="1">
      <c r="A89" s="24" t="s">
        <v>77</v>
      </c>
      <c r="B89" s="33" t="s">
        <v>150</v>
      </c>
      <c r="C89" s="33"/>
      <c r="D89" s="25" t="s">
        <v>147</v>
      </c>
      <c r="E89" s="26">
        <v>1</v>
      </c>
      <c r="F89" s="27">
        <v>90</v>
      </c>
      <c r="G89" s="30"/>
      <c r="H89" s="28">
        <f t="shared" si="1"/>
        <v>90</v>
      </c>
    </row>
    <row r="90" spans="1:8" ht="41.25" customHeight="1">
      <c r="A90" s="24" t="s">
        <v>78</v>
      </c>
      <c r="B90" s="33" t="s">
        <v>151</v>
      </c>
      <c r="C90" s="33"/>
      <c r="D90" s="25" t="s">
        <v>147</v>
      </c>
      <c r="E90" s="26">
        <v>1</v>
      </c>
      <c r="F90" s="27">
        <v>125</v>
      </c>
      <c r="G90" s="30"/>
      <c r="H90" s="28">
        <f t="shared" si="1"/>
        <v>125</v>
      </c>
    </row>
    <row r="91" spans="1:8" ht="41.25" customHeight="1">
      <c r="A91" s="24" t="s">
        <v>79</v>
      </c>
      <c r="B91" s="33" t="s">
        <v>160</v>
      </c>
      <c r="C91" s="33"/>
      <c r="D91" s="25" t="s">
        <v>147</v>
      </c>
      <c r="E91" s="26">
        <v>1</v>
      </c>
      <c r="F91" s="27">
        <v>150</v>
      </c>
      <c r="G91" s="30"/>
      <c r="H91" s="28">
        <f t="shared" si="1"/>
        <v>150</v>
      </c>
    </row>
    <row r="92" spans="1:8" ht="30">
      <c r="A92" s="24" t="s">
        <v>80</v>
      </c>
      <c r="B92" s="33" t="s">
        <v>161</v>
      </c>
      <c r="C92" s="33"/>
      <c r="D92" s="25" t="s">
        <v>147</v>
      </c>
      <c r="E92" s="26">
        <v>1</v>
      </c>
      <c r="F92" s="27">
        <v>335</v>
      </c>
      <c r="G92" s="30"/>
      <c r="H92" s="28">
        <f t="shared" si="1"/>
        <v>335</v>
      </c>
    </row>
    <row r="93" spans="1:8" ht="30">
      <c r="A93" s="24" t="s">
        <v>152</v>
      </c>
      <c r="B93" s="33" t="s">
        <v>162</v>
      </c>
      <c r="C93" s="33"/>
      <c r="D93" s="25" t="s">
        <v>147</v>
      </c>
      <c r="E93" s="26">
        <v>1</v>
      </c>
      <c r="F93" s="27">
        <v>90</v>
      </c>
      <c r="G93" s="30"/>
      <c r="H93" s="28">
        <f t="shared" si="1"/>
        <v>90</v>
      </c>
    </row>
    <row r="94" spans="1:8" ht="30">
      <c r="A94" s="24" t="s">
        <v>153</v>
      </c>
      <c r="B94" s="33" t="s">
        <v>163</v>
      </c>
      <c r="C94" s="33"/>
      <c r="D94" s="25" t="s">
        <v>147</v>
      </c>
      <c r="E94" s="26">
        <v>1</v>
      </c>
      <c r="F94" s="27">
        <v>140</v>
      </c>
      <c r="G94" s="30"/>
      <c r="H94" s="28">
        <f t="shared" si="1"/>
        <v>140</v>
      </c>
    </row>
    <row r="95" spans="1:8" ht="30">
      <c r="A95" s="24" t="s">
        <v>154</v>
      </c>
      <c r="B95" s="33" t="s">
        <v>164</v>
      </c>
      <c r="C95" s="33"/>
      <c r="D95" s="25" t="s">
        <v>147</v>
      </c>
      <c r="E95" s="26">
        <v>1</v>
      </c>
      <c r="F95" s="27">
        <v>40</v>
      </c>
      <c r="G95" s="30"/>
      <c r="H95" s="28">
        <f t="shared" si="1"/>
        <v>40</v>
      </c>
    </row>
    <row r="96" spans="1:8" ht="30">
      <c r="A96" s="24" t="s">
        <v>155</v>
      </c>
      <c r="B96" s="33" t="s">
        <v>165</v>
      </c>
      <c r="C96" s="33"/>
      <c r="D96" s="25" t="s">
        <v>147</v>
      </c>
      <c r="E96" s="26">
        <v>1</v>
      </c>
      <c r="F96" s="27">
        <v>50</v>
      </c>
      <c r="G96" s="30"/>
      <c r="H96" s="28">
        <f t="shared" si="1"/>
        <v>50</v>
      </c>
    </row>
    <row r="97" spans="1:8" ht="30">
      <c r="A97" s="24" t="s">
        <v>156</v>
      </c>
      <c r="B97" s="33" t="s">
        <v>166</v>
      </c>
      <c r="C97" s="33"/>
      <c r="D97" s="25" t="s">
        <v>147</v>
      </c>
      <c r="E97" s="26">
        <v>1</v>
      </c>
      <c r="F97" s="27">
        <v>70</v>
      </c>
      <c r="G97" s="30"/>
      <c r="H97" s="28">
        <f t="shared" si="1"/>
        <v>70</v>
      </c>
    </row>
    <row r="98" spans="1:8" ht="30">
      <c r="A98" s="24" t="s">
        <v>157</v>
      </c>
      <c r="B98" s="33" t="s">
        <v>167</v>
      </c>
      <c r="C98" s="33"/>
      <c r="D98" s="25" t="s">
        <v>147</v>
      </c>
      <c r="E98" s="26">
        <v>1</v>
      </c>
      <c r="F98" s="27">
        <v>235</v>
      </c>
      <c r="G98" s="30"/>
      <c r="H98" s="28">
        <f t="shared" si="1"/>
        <v>235</v>
      </c>
    </row>
    <row r="99" spans="1:8" ht="30">
      <c r="A99" s="24" t="s">
        <v>158</v>
      </c>
      <c r="B99" s="33" t="s">
        <v>168</v>
      </c>
      <c r="C99" s="33"/>
      <c r="D99" s="25" t="s">
        <v>147</v>
      </c>
      <c r="E99" s="26">
        <v>1</v>
      </c>
      <c r="F99" s="27">
        <v>120</v>
      </c>
      <c r="G99" s="30"/>
      <c r="H99" s="28">
        <f t="shared" si="1"/>
        <v>120</v>
      </c>
    </row>
    <row r="100" spans="1:8" ht="30">
      <c r="A100" s="24" t="s">
        <v>159</v>
      </c>
      <c r="B100" s="33" t="s">
        <v>177</v>
      </c>
      <c r="C100" s="33"/>
      <c r="D100" s="25" t="s">
        <v>147</v>
      </c>
      <c r="E100" s="26">
        <v>1</v>
      </c>
      <c r="F100" s="27">
        <v>265</v>
      </c>
      <c r="G100" s="30"/>
      <c r="H100" s="28">
        <f t="shared" si="1"/>
        <v>265</v>
      </c>
    </row>
    <row r="101" spans="1:8" ht="30">
      <c r="A101" s="24" t="s">
        <v>169</v>
      </c>
      <c r="B101" s="33" t="s">
        <v>178</v>
      </c>
      <c r="C101" s="33"/>
      <c r="D101" s="25" t="s">
        <v>147</v>
      </c>
      <c r="E101" s="26">
        <v>1</v>
      </c>
      <c r="F101" s="27">
        <v>240</v>
      </c>
      <c r="G101" s="30"/>
      <c r="H101" s="28">
        <f t="shared" si="1"/>
        <v>240</v>
      </c>
    </row>
    <row r="102" spans="1:8" ht="30">
      <c r="A102" s="24" t="s">
        <v>170</v>
      </c>
      <c r="B102" s="33" t="s">
        <v>179</v>
      </c>
      <c r="C102" s="33"/>
      <c r="D102" s="25" t="s">
        <v>147</v>
      </c>
      <c r="E102" s="26">
        <v>1</v>
      </c>
      <c r="F102" s="27">
        <v>200</v>
      </c>
      <c r="G102" s="30"/>
      <c r="H102" s="28">
        <f t="shared" si="1"/>
        <v>200</v>
      </c>
    </row>
    <row r="103" spans="1:8" ht="15">
      <c r="A103" s="24"/>
      <c r="B103" s="34" t="s">
        <v>186</v>
      </c>
      <c r="C103" s="34"/>
      <c r="D103" s="25"/>
      <c r="E103" s="26"/>
      <c r="F103" s="27"/>
      <c r="G103" s="30"/>
      <c r="H103" s="28"/>
    </row>
    <row r="104" spans="1:8" ht="33.75" customHeight="1">
      <c r="A104" s="24" t="s">
        <v>171</v>
      </c>
      <c r="B104" s="33" t="s">
        <v>187</v>
      </c>
      <c r="C104" s="33"/>
      <c r="D104" s="25" t="s">
        <v>37</v>
      </c>
      <c r="E104" s="26">
        <v>1</v>
      </c>
      <c r="F104" s="27">
        <v>140</v>
      </c>
      <c r="G104" s="30"/>
      <c r="H104" s="28">
        <f t="shared" si="1"/>
        <v>140</v>
      </c>
    </row>
    <row r="105" spans="1:8" ht="15">
      <c r="A105" s="24"/>
      <c r="B105" s="34" t="s">
        <v>188</v>
      </c>
      <c r="C105" s="34"/>
      <c r="D105" s="25"/>
      <c r="E105" s="26"/>
      <c r="F105" s="27"/>
      <c r="G105" s="30"/>
      <c r="H105" s="28"/>
    </row>
    <row r="106" spans="1:8" ht="78.75" customHeight="1">
      <c r="A106" s="24" t="s">
        <v>172</v>
      </c>
      <c r="B106" s="33" t="s">
        <v>189</v>
      </c>
      <c r="C106" s="33"/>
      <c r="D106" s="25" t="s">
        <v>190</v>
      </c>
      <c r="E106" s="26">
        <v>1</v>
      </c>
      <c r="F106" s="27">
        <v>84</v>
      </c>
      <c r="G106" s="30"/>
      <c r="H106" s="28">
        <f t="shared" si="1"/>
        <v>84</v>
      </c>
    </row>
    <row r="107" spans="1:8" ht="56.25" customHeight="1">
      <c r="A107" s="24" t="s">
        <v>173</v>
      </c>
      <c r="B107" s="33" t="s">
        <v>191</v>
      </c>
      <c r="C107" s="33"/>
      <c r="D107" s="25" t="s">
        <v>190</v>
      </c>
      <c r="E107" s="26">
        <v>1</v>
      </c>
      <c r="F107" s="27">
        <v>136</v>
      </c>
      <c r="G107" s="30"/>
      <c r="H107" s="28">
        <f t="shared" si="1"/>
        <v>136</v>
      </c>
    </row>
    <row r="108" spans="1:8" ht="33.75" customHeight="1">
      <c r="A108" s="24" t="s">
        <v>174</v>
      </c>
      <c r="B108" s="33" t="s">
        <v>204</v>
      </c>
      <c r="C108" s="33"/>
      <c r="D108" s="25" t="s">
        <v>190</v>
      </c>
      <c r="E108" s="26">
        <v>1</v>
      </c>
      <c r="F108" s="27">
        <v>73</v>
      </c>
      <c r="G108" s="30"/>
      <c r="H108" s="28">
        <f t="shared" si="1"/>
        <v>73</v>
      </c>
    </row>
    <row r="109" spans="1:8" ht="15">
      <c r="A109" s="24"/>
      <c r="B109" s="34" t="s">
        <v>211</v>
      </c>
      <c r="C109" s="34"/>
      <c r="D109" s="25"/>
      <c r="E109" s="26"/>
      <c r="F109" s="27"/>
      <c r="G109" s="30"/>
      <c r="H109" s="28"/>
    </row>
    <row r="110" spans="1:8" ht="33.75" customHeight="1">
      <c r="A110" s="24" t="s">
        <v>174</v>
      </c>
      <c r="B110" s="34" t="s">
        <v>212</v>
      </c>
      <c r="C110" s="34"/>
      <c r="D110" s="25" t="s">
        <v>190</v>
      </c>
      <c r="E110" s="26">
        <v>1</v>
      </c>
      <c r="F110" s="27">
        <v>115</v>
      </c>
      <c r="G110" s="30"/>
      <c r="H110" s="28">
        <f t="shared" si="1"/>
        <v>115</v>
      </c>
    </row>
    <row r="111" spans="1:8" ht="15">
      <c r="A111" s="24" t="s">
        <v>175</v>
      </c>
      <c r="B111" s="34" t="s">
        <v>213</v>
      </c>
      <c r="C111" s="34"/>
      <c r="D111" s="25" t="s">
        <v>190</v>
      </c>
      <c r="E111" s="26">
        <v>1</v>
      </c>
      <c r="F111" s="27">
        <v>100</v>
      </c>
      <c r="G111" s="30"/>
      <c r="H111" s="28">
        <f t="shared" si="1"/>
        <v>100</v>
      </c>
    </row>
    <row r="112" spans="1:8" ht="15">
      <c r="A112" s="24" t="s">
        <v>176</v>
      </c>
      <c r="B112" s="34" t="s">
        <v>214</v>
      </c>
      <c r="C112" s="34"/>
      <c r="D112" s="25" t="s">
        <v>190</v>
      </c>
      <c r="E112" s="26">
        <v>1</v>
      </c>
      <c r="F112" s="27">
        <v>100</v>
      </c>
      <c r="G112" s="30"/>
      <c r="H112" s="28">
        <f t="shared" si="1"/>
        <v>100</v>
      </c>
    </row>
    <row r="113" spans="1:8" ht="15">
      <c r="A113" s="24" t="s">
        <v>192</v>
      </c>
      <c r="B113" s="34" t="s">
        <v>215</v>
      </c>
      <c r="C113" s="34"/>
      <c r="D113" s="25" t="s">
        <v>190</v>
      </c>
      <c r="E113" s="26">
        <v>1</v>
      </c>
      <c r="F113" s="27">
        <v>100</v>
      </c>
      <c r="G113" s="30"/>
      <c r="H113" s="28">
        <f t="shared" si="1"/>
        <v>100</v>
      </c>
    </row>
    <row r="114" spans="1:8" ht="15">
      <c r="A114" s="24" t="s">
        <v>193</v>
      </c>
      <c r="B114" s="34" t="s">
        <v>216</v>
      </c>
      <c r="C114" s="34"/>
      <c r="D114" s="25" t="s">
        <v>190</v>
      </c>
      <c r="E114" s="26">
        <v>1</v>
      </c>
      <c r="F114" s="27">
        <v>100</v>
      </c>
      <c r="G114" s="30"/>
      <c r="H114" s="28">
        <f t="shared" si="1"/>
        <v>100</v>
      </c>
    </row>
    <row r="115" spans="1:8" ht="15">
      <c r="A115" s="24" t="s">
        <v>194</v>
      </c>
      <c r="B115" s="34" t="s">
        <v>217</v>
      </c>
      <c r="C115" s="34"/>
      <c r="D115" s="25" t="s">
        <v>190</v>
      </c>
      <c r="E115" s="26">
        <v>1</v>
      </c>
      <c r="F115" s="27">
        <v>100</v>
      </c>
      <c r="G115" s="30"/>
      <c r="H115" s="28">
        <f t="shared" si="1"/>
        <v>100</v>
      </c>
    </row>
    <row r="116" spans="1:8" ht="15">
      <c r="A116" s="24" t="s">
        <v>195</v>
      </c>
      <c r="B116" s="34" t="s">
        <v>218</v>
      </c>
      <c r="C116" s="34"/>
      <c r="D116" s="25" t="s">
        <v>190</v>
      </c>
      <c r="E116" s="26">
        <v>1</v>
      </c>
      <c r="F116" s="27">
        <v>100</v>
      </c>
      <c r="G116" s="30"/>
      <c r="H116" s="28">
        <f t="shared" si="1"/>
        <v>100</v>
      </c>
    </row>
    <row r="117" spans="1:8" ht="15">
      <c r="A117" s="24" t="s">
        <v>224</v>
      </c>
      <c r="B117" s="34" t="s">
        <v>219</v>
      </c>
      <c r="C117" s="34"/>
      <c r="D117" s="25" t="s">
        <v>190</v>
      </c>
      <c r="E117" s="26">
        <v>1</v>
      </c>
      <c r="F117" s="27">
        <v>100</v>
      </c>
      <c r="G117" s="30"/>
      <c r="H117" s="28">
        <f t="shared" si="1"/>
        <v>100</v>
      </c>
    </row>
    <row r="118" spans="1:8" ht="15">
      <c r="A118" s="24" t="s">
        <v>225</v>
      </c>
      <c r="B118" s="34" t="s">
        <v>220</v>
      </c>
      <c r="C118" s="34"/>
      <c r="D118" s="25" t="s">
        <v>190</v>
      </c>
      <c r="E118" s="26">
        <v>1</v>
      </c>
      <c r="F118" s="27">
        <v>100</v>
      </c>
      <c r="G118" s="30"/>
      <c r="H118" s="28">
        <f t="shared" si="1"/>
        <v>100</v>
      </c>
    </row>
    <row r="119" spans="1:8" ht="15">
      <c r="A119" s="24" t="s">
        <v>226</v>
      </c>
      <c r="B119" s="33" t="s">
        <v>221</v>
      </c>
      <c r="C119" s="33"/>
      <c r="D119" s="25" t="s">
        <v>190</v>
      </c>
      <c r="E119" s="26">
        <v>1</v>
      </c>
      <c r="F119" s="27">
        <v>100</v>
      </c>
      <c r="G119" s="30"/>
      <c r="H119" s="28">
        <f t="shared" si="1"/>
        <v>100</v>
      </c>
    </row>
    <row r="120" spans="1:8" ht="15">
      <c r="A120" s="24" t="s">
        <v>227</v>
      </c>
      <c r="B120" s="33" t="s">
        <v>222</v>
      </c>
      <c r="C120" s="33"/>
      <c r="D120" s="25" t="s">
        <v>190</v>
      </c>
      <c r="E120" s="26">
        <v>1</v>
      </c>
      <c r="F120" s="27">
        <v>100</v>
      </c>
      <c r="G120" s="30"/>
      <c r="H120" s="28">
        <f t="shared" si="1"/>
        <v>100</v>
      </c>
    </row>
    <row r="121" spans="1:8" ht="15">
      <c r="A121" s="24" t="s">
        <v>228</v>
      </c>
      <c r="B121" s="33" t="s">
        <v>223</v>
      </c>
      <c r="C121" s="33"/>
      <c r="D121" s="25" t="s">
        <v>190</v>
      </c>
      <c r="E121" s="26">
        <v>1</v>
      </c>
      <c r="F121" s="27">
        <v>100</v>
      </c>
      <c r="G121" s="30"/>
      <c r="H121" s="28">
        <f t="shared" si="1"/>
        <v>100</v>
      </c>
    </row>
    <row r="122" spans="1:8" ht="15">
      <c r="A122" s="24"/>
      <c r="B122" s="34" t="s">
        <v>196</v>
      </c>
      <c r="C122" s="34"/>
      <c r="D122" s="25"/>
      <c r="E122" s="26"/>
      <c r="F122" s="27"/>
      <c r="G122" s="30"/>
      <c r="H122" s="28"/>
    </row>
    <row r="123" spans="1:8" ht="15">
      <c r="A123" s="24" t="s">
        <v>229</v>
      </c>
      <c r="B123" s="33" t="s">
        <v>197</v>
      </c>
      <c r="C123" s="33"/>
      <c r="D123" s="25" t="s">
        <v>198</v>
      </c>
      <c r="E123" s="26">
        <v>1</v>
      </c>
      <c r="F123" s="27">
        <v>38</v>
      </c>
      <c r="G123" s="30"/>
      <c r="H123" s="28">
        <f t="shared" si="1"/>
        <v>38</v>
      </c>
    </row>
    <row r="124" spans="1:8" ht="15">
      <c r="A124" s="24" t="s">
        <v>230</v>
      </c>
      <c r="B124" s="33" t="s">
        <v>233</v>
      </c>
      <c r="C124" s="33"/>
      <c r="D124" s="25" t="s">
        <v>198</v>
      </c>
      <c r="E124" s="26">
        <v>1</v>
      </c>
      <c r="F124" s="27">
        <v>95</v>
      </c>
      <c r="G124" s="30"/>
      <c r="H124" s="28">
        <f t="shared" si="1"/>
        <v>95</v>
      </c>
    </row>
    <row r="125" spans="1:8" ht="15">
      <c r="A125" s="24" t="s">
        <v>231</v>
      </c>
      <c r="B125" s="33" t="s">
        <v>234</v>
      </c>
      <c r="C125" s="33"/>
      <c r="D125" s="25" t="s">
        <v>198</v>
      </c>
      <c r="E125" s="26">
        <v>1</v>
      </c>
      <c r="F125" s="27">
        <v>43</v>
      </c>
      <c r="G125" s="30"/>
      <c r="H125" s="28">
        <f t="shared" si="1"/>
        <v>43</v>
      </c>
    </row>
    <row r="126" spans="1:8" ht="33.75" customHeight="1">
      <c r="A126" s="24" t="s">
        <v>232</v>
      </c>
      <c r="B126" s="33" t="s">
        <v>235</v>
      </c>
      <c r="C126" s="33"/>
      <c r="D126" s="25" t="s">
        <v>198</v>
      </c>
      <c r="E126" s="26">
        <v>1</v>
      </c>
      <c r="F126" s="27">
        <v>40</v>
      </c>
      <c r="G126" s="30"/>
      <c r="H126" s="28">
        <f t="shared" si="1"/>
        <v>40</v>
      </c>
    </row>
    <row r="127" spans="1:8" ht="15">
      <c r="A127" s="24" t="s">
        <v>253</v>
      </c>
      <c r="B127" s="33" t="s">
        <v>236</v>
      </c>
      <c r="C127" s="33"/>
      <c r="D127" s="25" t="s">
        <v>198</v>
      </c>
      <c r="E127" s="26">
        <v>1</v>
      </c>
      <c r="F127" s="27">
        <v>51</v>
      </c>
      <c r="G127" s="30"/>
      <c r="H127" s="28">
        <f t="shared" si="1"/>
        <v>51</v>
      </c>
    </row>
    <row r="128" spans="1:8" ht="15">
      <c r="A128" s="24" t="s">
        <v>254</v>
      </c>
      <c r="B128" s="33" t="s">
        <v>237</v>
      </c>
      <c r="C128" s="33"/>
      <c r="D128" s="25" t="s">
        <v>198</v>
      </c>
      <c r="E128" s="26">
        <v>1</v>
      </c>
      <c r="F128" s="27">
        <v>47</v>
      </c>
      <c r="G128" s="30"/>
      <c r="H128" s="28">
        <f t="shared" si="1"/>
        <v>47</v>
      </c>
    </row>
    <row r="129" spans="1:8" ht="15">
      <c r="A129" s="24" t="s">
        <v>255</v>
      </c>
      <c r="B129" s="33" t="s">
        <v>238</v>
      </c>
      <c r="C129" s="33"/>
      <c r="D129" s="25" t="s">
        <v>198</v>
      </c>
      <c r="E129" s="26">
        <v>1</v>
      </c>
      <c r="F129" s="27">
        <v>60</v>
      </c>
      <c r="G129" s="30"/>
      <c r="H129" s="28">
        <f t="shared" si="1"/>
        <v>60</v>
      </c>
    </row>
    <row r="130" spans="1:8" ht="15">
      <c r="A130" s="24" t="s">
        <v>256</v>
      </c>
      <c r="B130" s="33" t="s">
        <v>239</v>
      </c>
      <c r="C130" s="33"/>
      <c r="D130" s="25" t="s">
        <v>198</v>
      </c>
      <c r="E130" s="26">
        <v>1</v>
      </c>
      <c r="F130" s="27">
        <v>89</v>
      </c>
      <c r="G130" s="30"/>
      <c r="H130" s="28">
        <f t="shared" si="1"/>
        <v>89</v>
      </c>
    </row>
    <row r="131" spans="1:8" ht="15">
      <c r="A131" s="24" t="s">
        <v>257</v>
      </c>
      <c r="B131" s="33" t="s">
        <v>240</v>
      </c>
      <c r="C131" s="33"/>
      <c r="D131" s="25" t="s">
        <v>198</v>
      </c>
      <c r="E131" s="26">
        <v>1</v>
      </c>
      <c r="F131" s="27">
        <v>365</v>
      </c>
      <c r="G131" s="30"/>
      <c r="H131" s="28">
        <f t="shared" si="1"/>
        <v>365</v>
      </c>
    </row>
    <row r="132" spans="1:8" ht="15">
      <c r="A132" s="24" t="s">
        <v>258</v>
      </c>
      <c r="B132" s="33" t="s">
        <v>241</v>
      </c>
      <c r="C132" s="33"/>
      <c r="D132" s="25" t="s">
        <v>198</v>
      </c>
      <c r="E132" s="26">
        <v>1</v>
      </c>
      <c r="F132" s="27">
        <v>163</v>
      </c>
      <c r="G132" s="30"/>
      <c r="H132" s="28">
        <f t="shared" si="1"/>
        <v>163</v>
      </c>
    </row>
    <row r="133" spans="1:8" ht="15">
      <c r="A133" s="24" t="s">
        <v>259</v>
      </c>
      <c r="B133" s="33" t="s">
        <v>242</v>
      </c>
      <c r="C133" s="33"/>
      <c r="D133" s="25" t="s">
        <v>198</v>
      </c>
      <c r="E133" s="26">
        <v>1</v>
      </c>
      <c r="F133" s="27">
        <v>183</v>
      </c>
      <c r="G133" s="30"/>
      <c r="H133" s="28">
        <f t="shared" si="1"/>
        <v>183</v>
      </c>
    </row>
    <row r="134" spans="1:8" ht="15">
      <c r="A134" s="24" t="s">
        <v>260</v>
      </c>
      <c r="B134" s="33" t="s">
        <v>243</v>
      </c>
      <c r="C134" s="33"/>
      <c r="D134" s="25" t="s">
        <v>198</v>
      </c>
      <c r="E134" s="26">
        <v>1</v>
      </c>
      <c r="F134" s="27">
        <v>115</v>
      </c>
      <c r="G134" s="30"/>
      <c r="H134" s="28">
        <f t="shared" si="1"/>
        <v>115</v>
      </c>
    </row>
    <row r="135" spans="1:8" ht="15">
      <c r="A135" s="24" t="s">
        <v>261</v>
      </c>
      <c r="B135" s="33" t="s">
        <v>244</v>
      </c>
      <c r="C135" s="33"/>
      <c r="D135" s="25" t="s">
        <v>198</v>
      </c>
      <c r="E135" s="26">
        <v>1</v>
      </c>
      <c r="F135" s="27">
        <v>158</v>
      </c>
      <c r="G135" s="30"/>
      <c r="H135" s="28">
        <f t="shared" si="1"/>
        <v>158</v>
      </c>
    </row>
    <row r="136" spans="1:8" ht="15">
      <c r="A136" s="24" t="s">
        <v>262</v>
      </c>
      <c r="B136" s="33" t="s">
        <v>245</v>
      </c>
      <c r="C136" s="33"/>
      <c r="D136" s="25" t="s">
        <v>198</v>
      </c>
      <c r="E136" s="26">
        <v>1</v>
      </c>
      <c r="F136" s="27">
        <v>158</v>
      </c>
      <c r="G136" s="30"/>
      <c r="H136" s="28">
        <f t="shared" si="1"/>
        <v>158</v>
      </c>
    </row>
    <row r="137" spans="1:8" ht="15">
      <c r="A137" s="24" t="s">
        <v>263</v>
      </c>
      <c r="B137" s="33" t="s">
        <v>246</v>
      </c>
      <c r="C137" s="33"/>
      <c r="D137" s="25" t="s">
        <v>198</v>
      </c>
      <c r="E137" s="26">
        <v>1</v>
      </c>
      <c r="F137" s="27">
        <v>189</v>
      </c>
      <c r="G137" s="30"/>
      <c r="H137" s="28">
        <f t="shared" si="1"/>
        <v>189</v>
      </c>
    </row>
    <row r="138" spans="1:8" ht="24.75" customHeight="1">
      <c r="A138" s="24" t="s">
        <v>264</v>
      </c>
      <c r="B138" s="33" t="s">
        <v>247</v>
      </c>
      <c r="C138" s="33"/>
      <c r="D138" s="25" t="s">
        <v>198</v>
      </c>
      <c r="E138" s="26">
        <v>1</v>
      </c>
      <c r="F138" s="27">
        <v>118</v>
      </c>
      <c r="G138" s="30"/>
      <c r="H138" s="28">
        <f t="shared" si="1"/>
        <v>118</v>
      </c>
    </row>
    <row r="139" spans="1:8" ht="15">
      <c r="A139" s="24" t="s">
        <v>265</v>
      </c>
      <c r="B139" s="33" t="s">
        <v>248</v>
      </c>
      <c r="C139" s="33"/>
      <c r="D139" s="25" t="s">
        <v>198</v>
      </c>
      <c r="E139" s="26">
        <v>1</v>
      </c>
      <c r="F139" s="27">
        <v>110</v>
      </c>
      <c r="G139" s="30"/>
      <c r="H139" s="28">
        <f t="shared" si="1"/>
        <v>110</v>
      </c>
    </row>
    <row r="140" spans="1:8" ht="22.5" customHeight="1">
      <c r="A140" s="24" t="s">
        <v>266</v>
      </c>
      <c r="B140" s="33" t="s">
        <v>249</v>
      </c>
      <c r="C140" s="33"/>
      <c r="D140" s="25" t="s">
        <v>198</v>
      </c>
      <c r="E140" s="26">
        <v>1</v>
      </c>
      <c r="F140" s="27">
        <v>115</v>
      </c>
      <c r="G140" s="30"/>
      <c r="H140" s="28">
        <f t="shared" si="1"/>
        <v>115</v>
      </c>
    </row>
    <row r="141" spans="1:8" ht="15">
      <c r="A141" s="24" t="s">
        <v>267</v>
      </c>
      <c r="B141" s="33" t="s">
        <v>250</v>
      </c>
      <c r="C141" s="33"/>
      <c r="D141" s="25" t="s">
        <v>198</v>
      </c>
      <c r="E141" s="26">
        <v>1</v>
      </c>
      <c r="F141" s="27">
        <v>157</v>
      </c>
      <c r="G141" s="30"/>
      <c r="H141" s="28">
        <f t="shared" si="1"/>
        <v>157</v>
      </c>
    </row>
    <row r="142" spans="1:8" ht="15">
      <c r="A142" s="24" t="s">
        <v>268</v>
      </c>
      <c r="B142" s="33" t="s">
        <v>251</v>
      </c>
      <c r="C142" s="33"/>
      <c r="D142" s="25" t="s">
        <v>198</v>
      </c>
      <c r="E142" s="26">
        <v>1</v>
      </c>
      <c r="F142" s="27">
        <v>100</v>
      </c>
      <c r="G142" s="30"/>
      <c r="H142" s="28">
        <f t="shared" si="1"/>
        <v>100</v>
      </c>
    </row>
    <row r="143" spans="1:8" ht="15">
      <c r="A143" s="24" t="s">
        <v>269</v>
      </c>
      <c r="B143" s="33" t="s">
        <v>252</v>
      </c>
      <c r="C143" s="33"/>
      <c r="D143" s="25" t="s">
        <v>198</v>
      </c>
      <c r="E143" s="26">
        <v>1</v>
      </c>
      <c r="F143" s="27">
        <v>150</v>
      </c>
      <c r="G143" s="30"/>
      <c r="H143" s="28">
        <f t="shared" si="1"/>
        <v>150</v>
      </c>
    </row>
    <row r="144" spans="1:8" ht="15">
      <c r="A144" s="24"/>
      <c r="B144" s="34" t="s">
        <v>270</v>
      </c>
      <c r="C144" s="34"/>
      <c r="D144" s="25"/>
      <c r="E144" s="26"/>
      <c r="F144" s="27"/>
      <c r="G144" s="30"/>
      <c r="H144" s="28"/>
    </row>
    <row r="145" spans="1:8" ht="123.75" customHeight="1">
      <c r="A145" s="24" t="s">
        <v>271</v>
      </c>
      <c r="B145" s="33" t="s">
        <v>275</v>
      </c>
      <c r="C145" s="33"/>
      <c r="D145" s="25" t="s">
        <v>198</v>
      </c>
      <c r="E145" s="26">
        <v>1</v>
      </c>
      <c r="F145" s="27">
        <v>100</v>
      </c>
      <c r="G145" s="30"/>
      <c r="H145" s="28">
        <f t="shared" si="1"/>
        <v>100</v>
      </c>
    </row>
    <row r="146" spans="1:8" ht="33.75" customHeight="1">
      <c r="A146" s="24" t="s">
        <v>272</v>
      </c>
      <c r="B146" s="33" t="s">
        <v>276</v>
      </c>
      <c r="C146" s="33"/>
      <c r="D146" s="25" t="s">
        <v>198</v>
      </c>
      <c r="E146" s="26">
        <v>1</v>
      </c>
      <c r="F146" s="27">
        <v>15</v>
      </c>
      <c r="G146" s="30"/>
      <c r="H146" s="28">
        <f t="shared" si="1"/>
        <v>15</v>
      </c>
    </row>
    <row r="147" spans="1:8" ht="15">
      <c r="A147" s="24" t="s">
        <v>273</v>
      </c>
      <c r="B147" s="33" t="s">
        <v>277</v>
      </c>
      <c r="C147" s="33"/>
      <c r="D147" s="25" t="s">
        <v>198</v>
      </c>
      <c r="E147" s="26">
        <v>1</v>
      </c>
      <c r="F147" s="27">
        <v>70</v>
      </c>
      <c r="G147" s="30"/>
      <c r="H147" s="28">
        <f aca="true" t="shared" si="2" ref="H147:H210">F147*E147*(1-G147)</f>
        <v>70</v>
      </c>
    </row>
    <row r="148" spans="1:8" ht="15">
      <c r="A148" s="24" t="s">
        <v>274</v>
      </c>
      <c r="B148" s="33" t="s">
        <v>278</v>
      </c>
      <c r="C148" s="33"/>
      <c r="D148" s="25" t="s">
        <v>198</v>
      </c>
      <c r="E148" s="26">
        <v>1</v>
      </c>
      <c r="F148" s="27">
        <v>30</v>
      </c>
      <c r="G148" s="30"/>
      <c r="H148" s="28">
        <f t="shared" si="2"/>
        <v>30</v>
      </c>
    </row>
    <row r="149" spans="1:8" ht="15">
      <c r="A149" s="24" t="s">
        <v>369</v>
      </c>
      <c r="B149" s="33" t="s">
        <v>279</v>
      </c>
      <c r="C149" s="33"/>
      <c r="D149" s="25" t="s">
        <v>198</v>
      </c>
      <c r="E149" s="26">
        <v>1</v>
      </c>
      <c r="F149" s="27">
        <v>3.2</v>
      </c>
      <c r="G149" s="30"/>
      <c r="H149" s="28">
        <f t="shared" si="2"/>
        <v>3.2</v>
      </c>
    </row>
    <row r="150" spans="1:8" ht="15">
      <c r="A150" s="24" t="s">
        <v>370</v>
      </c>
      <c r="B150" s="33" t="s">
        <v>280</v>
      </c>
      <c r="C150" s="33"/>
      <c r="D150" s="25" t="s">
        <v>198</v>
      </c>
      <c r="E150" s="26">
        <v>1</v>
      </c>
      <c r="F150" s="27">
        <v>3.2</v>
      </c>
      <c r="G150" s="30"/>
      <c r="H150" s="28">
        <f t="shared" si="2"/>
        <v>3.2</v>
      </c>
    </row>
    <row r="151" spans="1:8" ht="15">
      <c r="A151" s="24" t="s">
        <v>371</v>
      </c>
      <c r="B151" s="33" t="s">
        <v>281</v>
      </c>
      <c r="C151" s="33"/>
      <c r="D151" s="25" t="s">
        <v>198</v>
      </c>
      <c r="E151" s="26">
        <v>1</v>
      </c>
      <c r="F151" s="27">
        <v>3.2</v>
      </c>
      <c r="G151" s="30"/>
      <c r="H151" s="28">
        <f t="shared" si="2"/>
        <v>3.2</v>
      </c>
    </row>
    <row r="152" spans="1:8" ht="15">
      <c r="A152" s="24" t="s">
        <v>372</v>
      </c>
      <c r="B152" s="33" t="s">
        <v>282</v>
      </c>
      <c r="C152" s="33"/>
      <c r="D152" s="25" t="s">
        <v>198</v>
      </c>
      <c r="E152" s="26">
        <v>1</v>
      </c>
      <c r="F152" s="27">
        <v>8.8</v>
      </c>
      <c r="G152" s="30"/>
      <c r="H152" s="28">
        <f t="shared" si="2"/>
        <v>8.8</v>
      </c>
    </row>
    <row r="153" spans="1:8" ht="15">
      <c r="A153" s="24" t="s">
        <v>373</v>
      </c>
      <c r="B153" s="33" t="s">
        <v>283</v>
      </c>
      <c r="C153" s="33"/>
      <c r="D153" s="25" t="s">
        <v>198</v>
      </c>
      <c r="E153" s="26">
        <v>1</v>
      </c>
      <c r="F153" s="27">
        <v>13.6</v>
      </c>
      <c r="G153" s="30"/>
      <c r="H153" s="28">
        <f t="shared" si="2"/>
        <v>13.6</v>
      </c>
    </row>
    <row r="154" spans="1:8" ht="15">
      <c r="A154" s="24" t="s">
        <v>374</v>
      </c>
      <c r="B154" s="33" t="s">
        <v>284</v>
      </c>
      <c r="C154" s="33"/>
      <c r="D154" s="25" t="s">
        <v>198</v>
      </c>
      <c r="E154" s="26">
        <v>1</v>
      </c>
      <c r="F154" s="27">
        <v>3.2</v>
      </c>
      <c r="G154" s="30"/>
      <c r="H154" s="28">
        <f t="shared" si="2"/>
        <v>3.2</v>
      </c>
    </row>
    <row r="155" spans="1:8" ht="15">
      <c r="A155" s="24" t="s">
        <v>375</v>
      </c>
      <c r="B155" s="33" t="s">
        <v>285</v>
      </c>
      <c r="C155" s="33"/>
      <c r="D155" s="25" t="s">
        <v>198</v>
      </c>
      <c r="E155" s="26">
        <v>1</v>
      </c>
      <c r="F155" s="27">
        <v>3.2</v>
      </c>
      <c r="G155" s="30"/>
      <c r="H155" s="28">
        <f t="shared" si="2"/>
        <v>3.2</v>
      </c>
    </row>
    <row r="156" spans="1:8" ht="15">
      <c r="A156" s="24" t="s">
        <v>376</v>
      </c>
      <c r="B156" s="33" t="s">
        <v>286</v>
      </c>
      <c r="C156" s="33"/>
      <c r="D156" s="25" t="s">
        <v>198</v>
      </c>
      <c r="E156" s="26">
        <v>1</v>
      </c>
      <c r="F156" s="27">
        <v>3.2</v>
      </c>
      <c r="G156" s="30"/>
      <c r="H156" s="28">
        <f t="shared" si="2"/>
        <v>3.2</v>
      </c>
    </row>
    <row r="157" spans="1:8" ht="15">
      <c r="A157" s="24" t="s">
        <v>377</v>
      </c>
      <c r="B157" s="33" t="s">
        <v>287</v>
      </c>
      <c r="C157" s="33"/>
      <c r="D157" s="25" t="s">
        <v>198</v>
      </c>
      <c r="E157" s="26">
        <v>1</v>
      </c>
      <c r="F157" s="27">
        <v>3.2</v>
      </c>
      <c r="G157" s="30"/>
      <c r="H157" s="28">
        <f t="shared" si="2"/>
        <v>3.2</v>
      </c>
    </row>
    <row r="158" spans="1:8" ht="15">
      <c r="A158" s="24" t="s">
        <v>378</v>
      </c>
      <c r="B158" s="33" t="s">
        <v>288</v>
      </c>
      <c r="C158" s="33"/>
      <c r="D158" s="25" t="s">
        <v>198</v>
      </c>
      <c r="E158" s="26">
        <v>1</v>
      </c>
      <c r="F158" s="27">
        <v>3.2</v>
      </c>
      <c r="G158" s="30"/>
      <c r="H158" s="28">
        <f t="shared" si="2"/>
        <v>3.2</v>
      </c>
    </row>
    <row r="159" spans="1:8" ht="15">
      <c r="A159" s="24" t="s">
        <v>379</v>
      </c>
      <c r="B159" s="33" t="s">
        <v>289</v>
      </c>
      <c r="C159" s="33"/>
      <c r="D159" s="25" t="s">
        <v>198</v>
      </c>
      <c r="E159" s="26">
        <v>1</v>
      </c>
      <c r="F159" s="27">
        <v>2.4</v>
      </c>
      <c r="G159" s="30"/>
      <c r="H159" s="28">
        <f t="shared" si="2"/>
        <v>2.4</v>
      </c>
    </row>
    <row r="160" spans="1:8" ht="15">
      <c r="A160" s="24" t="s">
        <v>380</v>
      </c>
      <c r="B160" s="33" t="s">
        <v>290</v>
      </c>
      <c r="C160" s="33"/>
      <c r="D160" s="25" t="s">
        <v>198</v>
      </c>
      <c r="E160" s="26">
        <v>1</v>
      </c>
      <c r="F160" s="27">
        <v>4</v>
      </c>
      <c r="G160" s="30"/>
      <c r="H160" s="28">
        <f t="shared" si="2"/>
        <v>4</v>
      </c>
    </row>
    <row r="161" spans="1:8" ht="15">
      <c r="A161" s="24" t="s">
        <v>381</v>
      </c>
      <c r="B161" s="33" t="s">
        <v>291</v>
      </c>
      <c r="C161" s="33"/>
      <c r="D161" s="25" t="s">
        <v>198</v>
      </c>
      <c r="E161" s="26">
        <v>1</v>
      </c>
      <c r="F161" s="27">
        <v>3.2</v>
      </c>
      <c r="G161" s="30"/>
      <c r="H161" s="28">
        <f t="shared" si="2"/>
        <v>3.2</v>
      </c>
    </row>
    <row r="162" spans="1:8" ht="15">
      <c r="A162" s="24" t="s">
        <v>382</v>
      </c>
      <c r="B162" s="33" t="s">
        <v>292</v>
      </c>
      <c r="C162" s="33"/>
      <c r="D162" s="25" t="s">
        <v>198</v>
      </c>
      <c r="E162" s="26">
        <v>1</v>
      </c>
      <c r="F162" s="27">
        <v>3.2</v>
      </c>
      <c r="G162" s="30"/>
      <c r="H162" s="28">
        <f t="shared" si="2"/>
        <v>3.2</v>
      </c>
    </row>
    <row r="163" spans="1:8" ht="15">
      <c r="A163" s="24" t="s">
        <v>383</v>
      </c>
      <c r="B163" s="33" t="s">
        <v>293</v>
      </c>
      <c r="C163" s="33"/>
      <c r="D163" s="25" t="s">
        <v>198</v>
      </c>
      <c r="E163" s="26">
        <v>1</v>
      </c>
      <c r="F163" s="27">
        <v>3.2</v>
      </c>
      <c r="G163" s="30"/>
      <c r="H163" s="28">
        <f t="shared" si="2"/>
        <v>3.2</v>
      </c>
    </row>
    <row r="164" spans="1:8" ht="15">
      <c r="A164" s="24" t="s">
        <v>384</v>
      </c>
      <c r="B164" s="33" t="s">
        <v>294</v>
      </c>
      <c r="C164" s="33"/>
      <c r="D164" s="25" t="s">
        <v>198</v>
      </c>
      <c r="E164" s="26">
        <v>1</v>
      </c>
      <c r="F164" s="27">
        <v>7.2</v>
      </c>
      <c r="G164" s="30"/>
      <c r="H164" s="28">
        <f t="shared" si="2"/>
        <v>7.2</v>
      </c>
    </row>
    <row r="165" spans="1:8" ht="15">
      <c r="A165" s="24" t="s">
        <v>385</v>
      </c>
      <c r="B165" s="33" t="s">
        <v>295</v>
      </c>
      <c r="C165" s="33"/>
      <c r="D165" s="25" t="s">
        <v>198</v>
      </c>
      <c r="E165" s="26">
        <v>1</v>
      </c>
      <c r="F165" s="27">
        <v>20.8</v>
      </c>
      <c r="G165" s="30"/>
      <c r="H165" s="28">
        <f t="shared" si="2"/>
        <v>20.8</v>
      </c>
    </row>
    <row r="166" spans="1:8" ht="15">
      <c r="A166" s="24" t="s">
        <v>386</v>
      </c>
      <c r="B166" s="33" t="s">
        <v>296</v>
      </c>
      <c r="C166" s="33"/>
      <c r="D166" s="25" t="s">
        <v>198</v>
      </c>
      <c r="E166" s="26">
        <v>1</v>
      </c>
      <c r="F166" s="27">
        <v>20.8</v>
      </c>
      <c r="G166" s="30"/>
      <c r="H166" s="28">
        <f t="shared" si="2"/>
        <v>20.8</v>
      </c>
    </row>
    <row r="167" spans="1:8" ht="15">
      <c r="A167" s="24" t="s">
        <v>387</v>
      </c>
      <c r="B167" s="33" t="s">
        <v>297</v>
      </c>
      <c r="C167" s="33"/>
      <c r="D167" s="25" t="s">
        <v>198</v>
      </c>
      <c r="E167" s="26">
        <v>1</v>
      </c>
      <c r="F167" s="27">
        <v>20.8</v>
      </c>
      <c r="G167" s="30"/>
      <c r="H167" s="28">
        <f t="shared" si="2"/>
        <v>20.8</v>
      </c>
    </row>
    <row r="168" spans="1:8" ht="33.75" customHeight="1">
      <c r="A168" s="24" t="s">
        <v>388</v>
      </c>
      <c r="B168" s="33" t="s">
        <v>298</v>
      </c>
      <c r="C168" s="33"/>
      <c r="D168" s="25" t="s">
        <v>198</v>
      </c>
      <c r="E168" s="26">
        <v>1</v>
      </c>
      <c r="F168" s="27">
        <v>12</v>
      </c>
      <c r="G168" s="30"/>
      <c r="H168" s="28">
        <f t="shared" si="2"/>
        <v>12</v>
      </c>
    </row>
    <row r="169" spans="1:8" ht="15">
      <c r="A169" s="24" t="s">
        <v>389</v>
      </c>
      <c r="B169" s="33" t="s">
        <v>299</v>
      </c>
      <c r="C169" s="33"/>
      <c r="D169" s="25" t="s">
        <v>198</v>
      </c>
      <c r="E169" s="26">
        <v>1</v>
      </c>
      <c r="F169" s="27">
        <v>3.2</v>
      </c>
      <c r="G169" s="30"/>
      <c r="H169" s="28">
        <f t="shared" si="2"/>
        <v>3.2</v>
      </c>
    </row>
    <row r="170" spans="1:8" ht="33.75" customHeight="1">
      <c r="A170" s="24" t="s">
        <v>390</v>
      </c>
      <c r="B170" s="33" t="s">
        <v>300</v>
      </c>
      <c r="C170" s="33"/>
      <c r="D170" s="25" t="s">
        <v>198</v>
      </c>
      <c r="E170" s="26">
        <v>1</v>
      </c>
      <c r="F170" s="27">
        <v>3.2</v>
      </c>
      <c r="G170" s="30"/>
      <c r="H170" s="28">
        <f t="shared" si="2"/>
        <v>3.2</v>
      </c>
    </row>
    <row r="171" spans="1:8" ht="15">
      <c r="A171" s="24" t="s">
        <v>391</v>
      </c>
      <c r="B171" s="33" t="s">
        <v>301</v>
      </c>
      <c r="C171" s="33"/>
      <c r="D171" s="25" t="s">
        <v>198</v>
      </c>
      <c r="E171" s="26">
        <v>1</v>
      </c>
      <c r="F171" s="27">
        <v>28.8</v>
      </c>
      <c r="G171" s="30"/>
      <c r="H171" s="28">
        <f t="shared" si="2"/>
        <v>28.8</v>
      </c>
    </row>
    <row r="172" spans="1:8" ht="15">
      <c r="A172" s="24" t="s">
        <v>392</v>
      </c>
      <c r="B172" s="33" t="s">
        <v>302</v>
      </c>
      <c r="C172" s="33"/>
      <c r="D172" s="25" t="s">
        <v>198</v>
      </c>
      <c r="E172" s="26">
        <v>1</v>
      </c>
      <c r="F172" s="27">
        <v>75.2</v>
      </c>
      <c r="G172" s="30"/>
      <c r="H172" s="28">
        <f t="shared" si="2"/>
        <v>75.2</v>
      </c>
    </row>
    <row r="173" spans="1:8" ht="33.75" customHeight="1">
      <c r="A173" s="24" t="s">
        <v>393</v>
      </c>
      <c r="B173" s="33" t="s">
        <v>303</v>
      </c>
      <c r="C173" s="33"/>
      <c r="D173" s="25" t="s">
        <v>198</v>
      </c>
      <c r="E173" s="26">
        <v>1</v>
      </c>
      <c r="F173" s="27">
        <v>112</v>
      </c>
      <c r="G173" s="30"/>
      <c r="H173" s="28">
        <f t="shared" si="2"/>
        <v>112</v>
      </c>
    </row>
    <row r="174" spans="1:8" ht="15">
      <c r="A174" s="24" t="s">
        <v>394</v>
      </c>
      <c r="B174" s="33" t="s">
        <v>304</v>
      </c>
      <c r="C174" s="33"/>
      <c r="D174" s="25" t="s">
        <v>198</v>
      </c>
      <c r="E174" s="26">
        <v>1</v>
      </c>
      <c r="F174" s="27">
        <v>2.4</v>
      </c>
      <c r="G174" s="30"/>
      <c r="H174" s="28">
        <f t="shared" si="2"/>
        <v>2.4</v>
      </c>
    </row>
    <row r="175" spans="1:8" ht="15">
      <c r="A175" s="24" t="s">
        <v>395</v>
      </c>
      <c r="B175" s="33" t="s">
        <v>305</v>
      </c>
      <c r="C175" s="33"/>
      <c r="D175" s="25" t="s">
        <v>198</v>
      </c>
      <c r="E175" s="26">
        <v>1</v>
      </c>
      <c r="F175" s="27">
        <v>24.8</v>
      </c>
      <c r="G175" s="30"/>
      <c r="H175" s="28">
        <f t="shared" si="2"/>
        <v>24.8</v>
      </c>
    </row>
    <row r="176" spans="1:8" ht="15">
      <c r="A176" s="24" t="s">
        <v>396</v>
      </c>
      <c r="B176" s="33" t="s">
        <v>306</v>
      </c>
      <c r="C176" s="33"/>
      <c r="D176" s="25" t="s">
        <v>198</v>
      </c>
      <c r="E176" s="26">
        <v>1</v>
      </c>
      <c r="F176" s="27">
        <v>3.2</v>
      </c>
      <c r="G176" s="30"/>
      <c r="H176" s="28">
        <f t="shared" si="2"/>
        <v>3.2</v>
      </c>
    </row>
    <row r="177" spans="1:8" ht="15">
      <c r="A177" s="24" t="s">
        <v>397</v>
      </c>
      <c r="B177" s="33" t="s">
        <v>307</v>
      </c>
      <c r="C177" s="33"/>
      <c r="D177" s="25" t="s">
        <v>198</v>
      </c>
      <c r="E177" s="26">
        <v>1</v>
      </c>
      <c r="F177" s="27">
        <v>37.6</v>
      </c>
      <c r="G177" s="30"/>
      <c r="H177" s="28">
        <f t="shared" si="2"/>
        <v>37.6</v>
      </c>
    </row>
    <row r="178" spans="1:8" ht="15">
      <c r="A178" s="24" t="s">
        <v>398</v>
      </c>
      <c r="B178" s="33" t="s">
        <v>308</v>
      </c>
      <c r="C178" s="33"/>
      <c r="D178" s="25" t="s">
        <v>198</v>
      </c>
      <c r="E178" s="26">
        <v>1</v>
      </c>
      <c r="F178" s="27">
        <v>35.2</v>
      </c>
      <c r="G178" s="30"/>
      <c r="H178" s="28">
        <f t="shared" si="2"/>
        <v>35.2</v>
      </c>
    </row>
    <row r="179" spans="1:8" ht="15">
      <c r="A179" s="24" t="s">
        <v>399</v>
      </c>
      <c r="B179" s="33" t="s">
        <v>309</v>
      </c>
      <c r="C179" s="33"/>
      <c r="D179" s="25" t="s">
        <v>198</v>
      </c>
      <c r="E179" s="26">
        <v>1</v>
      </c>
      <c r="F179" s="27">
        <v>45.6</v>
      </c>
      <c r="G179" s="30"/>
      <c r="H179" s="28">
        <f t="shared" si="2"/>
        <v>45.6</v>
      </c>
    </row>
    <row r="180" spans="1:8" ht="15">
      <c r="A180" s="24" t="s">
        <v>400</v>
      </c>
      <c r="B180" s="33" t="s">
        <v>310</v>
      </c>
      <c r="C180" s="33"/>
      <c r="D180" s="25" t="s">
        <v>198</v>
      </c>
      <c r="E180" s="26">
        <v>1</v>
      </c>
      <c r="F180" s="27">
        <v>29.6</v>
      </c>
      <c r="G180" s="30"/>
      <c r="H180" s="28">
        <f t="shared" si="2"/>
        <v>29.6</v>
      </c>
    </row>
    <row r="181" spans="1:8" ht="15">
      <c r="A181" s="24" t="s">
        <v>401</v>
      </c>
      <c r="B181" s="33" t="s">
        <v>311</v>
      </c>
      <c r="C181" s="33"/>
      <c r="D181" s="25" t="s">
        <v>198</v>
      </c>
      <c r="E181" s="26">
        <v>1</v>
      </c>
      <c r="F181" s="27">
        <v>29.6</v>
      </c>
      <c r="G181" s="30"/>
      <c r="H181" s="28">
        <f t="shared" si="2"/>
        <v>29.6</v>
      </c>
    </row>
    <row r="182" spans="1:8" ht="15">
      <c r="A182" s="24" t="s">
        <v>402</v>
      </c>
      <c r="B182" s="33" t="s">
        <v>312</v>
      </c>
      <c r="C182" s="33"/>
      <c r="D182" s="25" t="s">
        <v>198</v>
      </c>
      <c r="E182" s="26">
        <v>1</v>
      </c>
      <c r="F182" s="27">
        <v>50.4</v>
      </c>
      <c r="G182" s="30"/>
      <c r="H182" s="28">
        <f t="shared" si="2"/>
        <v>50.4</v>
      </c>
    </row>
    <row r="183" spans="1:8" ht="15">
      <c r="A183" s="24" t="s">
        <v>403</v>
      </c>
      <c r="B183" s="33" t="s">
        <v>313</v>
      </c>
      <c r="C183" s="33"/>
      <c r="D183" s="25" t="s">
        <v>198</v>
      </c>
      <c r="E183" s="26">
        <v>1</v>
      </c>
      <c r="F183" s="27">
        <v>4.8</v>
      </c>
      <c r="G183" s="30"/>
      <c r="H183" s="28">
        <f t="shared" si="2"/>
        <v>4.8</v>
      </c>
    </row>
    <row r="184" spans="1:8" ht="33.75" customHeight="1">
      <c r="A184" s="24" t="s">
        <v>404</v>
      </c>
      <c r="B184" s="33" t="s">
        <v>314</v>
      </c>
      <c r="C184" s="33"/>
      <c r="D184" s="25" t="s">
        <v>198</v>
      </c>
      <c r="E184" s="26">
        <v>1</v>
      </c>
      <c r="F184" s="27">
        <v>15.2</v>
      </c>
      <c r="G184" s="30"/>
      <c r="H184" s="28">
        <f t="shared" si="2"/>
        <v>15.2</v>
      </c>
    </row>
    <row r="185" spans="1:8" ht="15">
      <c r="A185" s="24" t="s">
        <v>405</v>
      </c>
      <c r="B185" s="33" t="s">
        <v>315</v>
      </c>
      <c r="C185" s="33"/>
      <c r="D185" s="25" t="s">
        <v>198</v>
      </c>
      <c r="E185" s="26">
        <v>1</v>
      </c>
      <c r="F185" s="27">
        <v>15.2</v>
      </c>
      <c r="G185" s="30"/>
      <c r="H185" s="28">
        <f t="shared" si="2"/>
        <v>15.2</v>
      </c>
    </row>
    <row r="186" spans="1:8" ht="15">
      <c r="A186" s="24" t="s">
        <v>406</v>
      </c>
      <c r="B186" s="33" t="s">
        <v>316</v>
      </c>
      <c r="C186" s="33"/>
      <c r="D186" s="25" t="s">
        <v>198</v>
      </c>
      <c r="E186" s="26">
        <v>1</v>
      </c>
      <c r="F186" s="27">
        <v>15.2</v>
      </c>
      <c r="G186" s="30"/>
      <c r="H186" s="28">
        <f t="shared" si="2"/>
        <v>15.2</v>
      </c>
    </row>
    <row r="187" spans="1:8" ht="15">
      <c r="A187" s="24" t="s">
        <v>407</v>
      </c>
      <c r="B187" s="33" t="s">
        <v>317</v>
      </c>
      <c r="C187" s="33"/>
      <c r="D187" s="25" t="s">
        <v>198</v>
      </c>
      <c r="E187" s="26">
        <v>1</v>
      </c>
      <c r="F187" s="27">
        <v>16.8</v>
      </c>
      <c r="G187" s="30"/>
      <c r="H187" s="28">
        <f t="shared" si="2"/>
        <v>16.8</v>
      </c>
    </row>
    <row r="188" spans="1:8" ht="15">
      <c r="A188" s="24" t="s">
        <v>408</v>
      </c>
      <c r="B188" s="33" t="s">
        <v>318</v>
      </c>
      <c r="C188" s="33"/>
      <c r="D188" s="25" t="s">
        <v>198</v>
      </c>
      <c r="E188" s="26">
        <v>1</v>
      </c>
      <c r="F188" s="27">
        <v>6.4</v>
      </c>
      <c r="G188" s="30"/>
      <c r="H188" s="28">
        <f t="shared" si="2"/>
        <v>6.4</v>
      </c>
    </row>
    <row r="189" spans="1:8" ht="15">
      <c r="A189" s="24" t="s">
        <v>409</v>
      </c>
      <c r="B189" s="33" t="s">
        <v>319</v>
      </c>
      <c r="C189" s="33"/>
      <c r="D189" s="25" t="s">
        <v>198</v>
      </c>
      <c r="E189" s="26">
        <v>1</v>
      </c>
      <c r="F189" s="27">
        <v>13.6</v>
      </c>
      <c r="G189" s="30"/>
      <c r="H189" s="28">
        <f t="shared" si="2"/>
        <v>13.6</v>
      </c>
    </row>
    <row r="190" spans="1:8" ht="15">
      <c r="A190" s="24" t="s">
        <v>410</v>
      </c>
      <c r="B190" s="33" t="s">
        <v>320</v>
      </c>
      <c r="C190" s="33"/>
      <c r="D190" s="25" t="s">
        <v>198</v>
      </c>
      <c r="E190" s="26">
        <v>1</v>
      </c>
      <c r="F190" s="27">
        <v>16</v>
      </c>
      <c r="G190" s="30"/>
      <c r="H190" s="28">
        <f t="shared" si="2"/>
        <v>16</v>
      </c>
    </row>
    <row r="191" spans="1:8" ht="15">
      <c r="A191" s="24" t="s">
        <v>411</v>
      </c>
      <c r="B191" s="33" t="s">
        <v>321</v>
      </c>
      <c r="C191" s="33"/>
      <c r="D191" s="25" t="s">
        <v>198</v>
      </c>
      <c r="E191" s="26">
        <v>1</v>
      </c>
      <c r="F191" s="27">
        <v>13.6</v>
      </c>
      <c r="G191" s="30"/>
      <c r="H191" s="28">
        <f t="shared" si="2"/>
        <v>13.6</v>
      </c>
    </row>
    <row r="192" spans="1:8" ht="15">
      <c r="A192" s="24" t="s">
        <v>412</v>
      </c>
      <c r="B192" s="33" t="s">
        <v>322</v>
      </c>
      <c r="C192" s="33"/>
      <c r="D192" s="25" t="s">
        <v>198</v>
      </c>
      <c r="E192" s="26">
        <v>1</v>
      </c>
      <c r="F192" s="27">
        <v>16</v>
      </c>
      <c r="G192" s="30"/>
      <c r="H192" s="28">
        <f t="shared" si="2"/>
        <v>16</v>
      </c>
    </row>
    <row r="193" spans="1:8" ht="15">
      <c r="A193" s="24" t="s">
        <v>413</v>
      </c>
      <c r="B193" s="33" t="s">
        <v>323</v>
      </c>
      <c r="C193" s="33"/>
      <c r="D193" s="25" t="s">
        <v>198</v>
      </c>
      <c r="E193" s="26">
        <v>1</v>
      </c>
      <c r="F193" s="27">
        <v>20</v>
      </c>
      <c r="G193" s="30"/>
      <c r="H193" s="28">
        <f t="shared" si="2"/>
        <v>20</v>
      </c>
    </row>
    <row r="194" spans="1:8" ht="33.75" customHeight="1">
      <c r="A194" s="24" t="s">
        <v>414</v>
      </c>
      <c r="B194" s="33" t="s">
        <v>324</v>
      </c>
      <c r="C194" s="33"/>
      <c r="D194" s="25" t="s">
        <v>198</v>
      </c>
      <c r="E194" s="26">
        <v>1</v>
      </c>
      <c r="F194" s="27">
        <v>16.8</v>
      </c>
      <c r="G194" s="30"/>
      <c r="H194" s="28">
        <f t="shared" si="2"/>
        <v>16.8</v>
      </c>
    </row>
    <row r="195" spans="1:8" ht="15">
      <c r="A195" s="24" t="s">
        <v>415</v>
      </c>
      <c r="B195" s="33" t="s">
        <v>325</v>
      </c>
      <c r="C195" s="33"/>
      <c r="D195" s="25" t="s">
        <v>198</v>
      </c>
      <c r="E195" s="26">
        <v>1</v>
      </c>
      <c r="F195" s="27">
        <v>16.8</v>
      </c>
      <c r="G195" s="30"/>
      <c r="H195" s="28">
        <f t="shared" si="2"/>
        <v>16.8</v>
      </c>
    </row>
    <row r="196" spans="1:8" ht="15">
      <c r="A196" s="24" t="s">
        <v>416</v>
      </c>
      <c r="B196" s="33" t="s">
        <v>326</v>
      </c>
      <c r="C196" s="33"/>
      <c r="D196" s="25" t="s">
        <v>198</v>
      </c>
      <c r="E196" s="26">
        <v>1</v>
      </c>
      <c r="F196" s="27">
        <v>37.6</v>
      </c>
      <c r="G196" s="30"/>
      <c r="H196" s="28">
        <f t="shared" si="2"/>
        <v>37.6</v>
      </c>
    </row>
    <row r="197" spans="1:8" ht="15">
      <c r="A197" s="24" t="s">
        <v>417</v>
      </c>
      <c r="B197" s="33" t="s">
        <v>327</v>
      </c>
      <c r="C197" s="33"/>
      <c r="D197" s="25" t="s">
        <v>198</v>
      </c>
      <c r="E197" s="26">
        <v>1</v>
      </c>
      <c r="F197" s="27">
        <v>79.2</v>
      </c>
      <c r="G197" s="30"/>
      <c r="H197" s="28">
        <f t="shared" si="2"/>
        <v>79.2</v>
      </c>
    </row>
    <row r="198" spans="1:8" ht="15">
      <c r="A198" s="24" t="s">
        <v>418</v>
      </c>
      <c r="B198" s="33" t="s">
        <v>328</v>
      </c>
      <c r="C198" s="33"/>
      <c r="D198" s="25" t="s">
        <v>198</v>
      </c>
      <c r="E198" s="26">
        <v>1</v>
      </c>
      <c r="F198" s="27">
        <v>176</v>
      </c>
      <c r="G198" s="30"/>
      <c r="H198" s="28">
        <f t="shared" si="2"/>
        <v>176</v>
      </c>
    </row>
    <row r="199" spans="1:8" ht="33.75" customHeight="1">
      <c r="A199" s="24" t="s">
        <v>419</v>
      </c>
      <c r="B199" s="33" t="s">
        <v>329</v>
      </c>
      <c r="C199" s="33"/>
      <c r="D199" s="25" t="s">
        <v>108</v>
      </c>
      <c r="E199" s="26">
        <v>1</v>
      </c>
      <c r="F199" s="27">
        <v>128</v>
      </c>
      <c r="G199" s="30"/>
      <c r="H199" s="28">
        <f t="shared" si="2"/>
        <v>128</v>
      </c>
    </row>
    <row r="200" spans="1:8" ht="45" customHeight="1">
      <c r="A200" s="24" t="s">
        <v>420</v>
      </c>
      <c r="B200" s="33" t="s">
        <v>330</v>
      </c>
      <c r="C200" s="33"/>
      <c r="D200" s="25" t="s">
        <v>108</v>
      </c>
      <c r="E200" s="26">
        <v>1</v>
      </c>
      <c r="F200" s="27">
        <v>108.8</v>
      </c>
      <c r="G200" s="30"/>
      <c r="H200" s="28">
        <f t="shared" si="2"/>
        <v>108.8</v>
      </c>
    </row>
    <row r="201" spans="1:8" ht="67.5" customHeight="1">
      <c r="A201" s="24" t="s">
        <v>421</v>
      </c>
      <c r="B201" s="33" t="s">
        <v>331</v>
      </c>
      <c r="C201" s="33"/>
      <c r="D201" s="25" t="s">
        <v>108</v>
      </c>
      <c r="E201" s="26">
        <v>1</v>
      </c>
      <c r="F201" s="27">
        <v>315.2</v>
      </c>
      <c r="G201" s="30"/>
      <c r="H201" s="28">
        <f t="shared" si="2"/>
        <v>315.2</v>
      </c>
    </row>
    <row r="202" spans="1:8" ht="67.5" customHeight="1">
      <c r="A202" s="24" t="s">
        <v>422</v>
      </c>
      <c r="B202" s="33" t="s">
        <v>332</v>
      </c>
      <c r="C202" s="33"/>
      <c r="D202" s="25" t="s">
        <v>459</v>
      </c>
      <c r="E202" s="26">
        <v>1</v>
      </c>
      <c r="F202" s="27">
        <v>142.4</v>
      </c>
      <c r="G202" s="30"/>
      <c r="H202" s="28">
        <f t="shared" si="2"/>
        <v>142.4</v>
      </c>
    </row>
    <row r="203" spans="1:8" ht="33.75" customHeight="1">
      <c r="A203" s="24" t="s">
        <v>423</v>
      </c>
      <c r="B203" s="33" t="s">
        <v>333</v>
      </c>
      <c r="C203" s="33"/>
      <c r="D203" s="25" t="s">
        <v>108</v>
      </c>
      <c r="E203" s="26">
        <v>1</v>
      </c>
      <c r="F203" s="27">
        <v>368</v>
      </c>
      <c r="G203" s="30"/>
      <c r="H203" s="28">
        <f t="shared" si="2"/>
        <v>368</v>
      </c>
    </row>
    <row r="204" spans="1:8" ht="33.75" customHeight="1">
      <c r="A204" s="24" t="s">
        <v>424</v>
      </c>
      <c r="B204" s="33" t="s">
        <v>334</v>
      </c>
      <c r="C204" s="33"/>
      <c r="D204" s="25" t="s">
        <v>459</v>
      </c>
      <c r="E204" s="26">
        <v>1</v>
      </c>
      <c r="F204" s="27">
        <v>140.8</v>
      </c>
      <c r="G204" s="30"/>
      <c r="H204" s="28">
        <f t="shared" si="2"/>
        <v>140.8</v>
      </c>
    </row>
    <row r="205" spans="1:8" ht="33.75" customHeight="1">
      <c r="A205" s="24" t="s">
        <v>425</v>
      </c>
      <c r="B205" s="33" t="s">
        <v>335</v>
      </c>
      <c r="C205" s="33"/>
      <c r="D205" s="25" t="s">
        <v>198</v>
      </c>
      <c r="E205" s="26">
        <v>1</v>
      </c>
      <c r="F205" s="27">
        <v>35.2</v>
      </c>
      <c r="G205" s="30"/>
      <c r="H205" s="28">
        <f t="shared" si="2"/>
        <v>35.2</v>
      </c>
    </row>
    <row r="206" spans="1:8" ht="33.75" customHeight="1">
      <c r="A206" s="24" t="s">
        <v>426</v>
      </c>
      <c r="B206" s="33" t="s">
        <v>336</v>
      </c>
      <c r="C206" s="33"/>
      <c r="D206" s="25" t="s">
        <v>108</v>
      </c>
      <c r="E206" s="26">
        <v>1</v>
      </c>
      <c r="F206" s="27">
        <v>37.6</v>
      </c>
      <c r="G206" s="30"/>
      <c r="H206" s="28">
        <f t="shared" si="2"/>
        <v>37.6</v>
      </c>
    </row>
    <row r="207" spans="1:8" ht="45" customHeight="1">
      <c r="A207" s="24" t="s">
        <v>427</v>
      </c>
      <c r="B207" s="33" t="s">
        <v>337</v>
      </c>
      <c r="C207" s="33"/>
      <c r="D207" s="25" t="s">
        <v>108</v>
      </c>
      <c r="E207" s="26">
        <v>1</v>
      </c>
      <c r="F207" s="27">
        <v>191.2</v>
      </c>
      <c r="G207" s="30"/>
      <c r="H207" s="28">
        <f t="shared" si="2"/>
        <v>191.2</v>
      </c>
    </row>
    <row r="208" spans="1:8" ht="33.75" customHeight="1">
      <c r="A208" s="24" t="s">
        <v>428</v>
      </c>
      <c r="B208" s="33" t="s">
        <v>338</v>
      </c>
      <c r="C208" s="33"/>
      <c r="D208" s="25" t="s">
        <v>198</v>
      </c>
      <c r="E208" s="26">
        <v>1</v>
      </c>
      <c r="F208" s="27">
        <v>4.8</v>
      </c>
      <c r="G208" s="30"/>
      <c r="H208" s="28">
        <f t="shared" si="2"/>
        <v>4.8</v>
      </c>
    </row>
    <row r="209" spans="1:8" ht="15">
      <c r="A209" s="24" t="s">
        <v>429</v>
      </c>
      <c r="B209" s="33" t="s">
        <v>339</v>
      </c>
      <c r="C209" s="33"/>
      <c r="D209" s="25" t="s">
        <v>198</v>
      </c>
      <c r="E209" s="26">
        <v>1</v>
      </c>
      <c r="F209" s="27">
        <v>35.2</v>
      </c>
      <c r="G209" s="30"/>
      <c r="H209" s="28">
        <f t="shared" si="2"/>
        <v>35.2</v>
      </c>
    </row>
    <row r="210" spans="1:8" ht="33.75" customHeight="1">
      <c r="A210" s="24" t="s">
        <v>430</v>
      </c>
      <c r="B210" s="33" t="s">
        <v>340</v>
      </c>
      <c r="C210" s="33"/>
      <c r="D210" s="25" t="s">
        <v>460</v>
      </c>
      <c r="E210" s="26">
        <v>1</v>
      </c>
      <c r="F210" s="27">
        <v>7.2</v>
      </c>
      <c r="G210" s="30"/>
      <c r="H210" s="28">
        <f t="shared" si="2"/>
        <v>7.2</v>
      </c>
    </row>
    <row r="211" spans="1:8" ht="15">
      <c r="A211" s="24" t="s">
        <v>431</v>
      </c>
      <c r="B211" s="33" t="s">
        <v>341</v>
      </c>
      <c r="C211" s="33"/>
      <c r="D211" s="25" t="s">
        <v>198</v>
      </c>
      <c r="E211" s="26">
        <v>1</v>
      </c>
      <c r="F211" s="27">
        <v>3.2</v>
      </c>
      <c r="G211" s="30"/>
      <c r="H211" s="28">
        <f aca="true" t="shared" si="3" ref="H211:H238">F211*E211*(1-G211)</f>
        <v>3.2</v>
      </c>
    </row>
    <row r="212" spans="1:8" ht="15">
      <c r="A212" s="24" t="s">
        <v>432</v>
      </c>
      <c r="B212" s="33" t="s">
        <v>342</v>
      </c>
      <c r="C212" s="33"/>
      <c r="D212" s="25" t="s">
        <v>198</v>
      </c>
      <c r="E212" s="26">
        <v>1</v>
      </c>
      <c r="F212" s="27">
        <v>11.2</v>
      </c>
      <c r="G212" s="30"/>
      <c r="H212" s="28">
        <f t="shared" si="3"/>
        <v>11.2</v>
      </c>
    </row>
    <row r="213" spans="1:8" ht="15">
      <c r="A213" s="24" t="s">
        <v>433</v>
      </c>
      <c r="B213" s="33" t="s">
        <v>343</v>
      </c>
      <c r="C213" s="33"/>
      <c r="D213" s="25" t="s">
        <v>198</v>
      </c>
      <c r="E213" s="26">
        <v>1</v>
      </c>
      <c r="F213" s="27">
        <v>116</v>
      </c>
      <c r="G213" s="30"/>
      <c r="H213" s="28">
        <f t="shared" si="3"/>
        <v>116</v>
      </c>
    </row>
    <row r="214" spans="1:8" ht="15">
      <c r="A214" s="24" t="s">
        <v>434</v>
      </c>
      <c r="B214" s="33" t="s">
        <v>344</v>
      </c>
      <c r="C214" s="33"/>
      <c r="D214" s="25" t="s">
        <v>198</v>
      </c>
      <c r="E214" s="26">
        <v>1</v>
      </c>
      <c r="F214" s="27">
        <v>15.2</v>
      </c>
      <c r="G214" s="30"/>
      <c r="H214" s="28">
        <f t="shared" si="3"/>
        <v>15.2</v>
      </c>
    </row>
    <row r="215" spans="1:8" ht="15">
      <c r="A215" s="24" t="s">
        <v>435</v>
      </c>
      <c r="B215" s="33" t="s">
        <v>345</v>
      </c>
      <c r="C215" s="33"/>
      <c r="D215" s="25" t="s">
        <v>198</v>
      </c>
      <c r="E215" s="26">
        <v>1</v>
      </c>
      <c r="F215" s="27">
        <v>16</v>
      </c>
      <c r="G215" s="30"/>
      <c r="H215" s="28">
        <f t="shared" si="3"/>
        <v>16</v>
      </c>
    </row>
    <row r="216" spans="1:8" ht="15">
      <c r="A216" s="24" t="s">
        <v>436</v>
      </c>
      <c r="B216" s="33" t="s">
        <v>346</v>
      </c>
      <c r="C216" s="33"/>
      <c r="D216" s="25" t="s">
        <v>198</v>
      </c>
      <c r="E216" s="26">
        <v>1</v>
      </c>
      <c r="F216" s="27">
        <v>7.2</v>
      </c>
      <c r="G216" s="30"/>
      <c r="H216" s="28">
        <f t="shared" si="3"/>
        <v>7.2</v>
      </c>
    </row>
    <row r="217" spans="1:8" ht="15">
      <c r="A217" s="24" t="s">
        <v>437</v>
      </c>
      <c r="B217" s="33" t="s">
        <v>347</v>
      </c>
      <c r="C217" s="33"/>
      <c r="D217" s="25" t="s">
        <v>198</v>
      </c>
      <c r="E217" s="26">
        <v>1</v>
      </c>
      <c r="F217" s="27">
        <v>16</v>
      </c>
      <c r="G217" s="30"/>
      <c r="H217" s="28">
        <f t="shared" si="3"/>
        <v>16</v>
      </c>
    </row>
    <row r="218" spans="1:8" ht="15">
      <c r="A218" s="24" t="s">
        <v>438</v>
      </c>
      <c r="B218" s="33" t="s">
        <v>348</v>
      </c>
      <c r="C218" s="33"/>
      <c r="D218" s="25" t="s">
        <v>198</v>
      </c>
      <c r="E218" s="26">
        <v>1</v>
      </c>
      <c r="F218" s="27">
        <v>17.6</v>
      </c>
      <c r="G218" s="30"/>
      <c r="H218" s="28">
        <f t="shared" si="3"/>
        <v>17.6</v>
      </c>
    </row>
    <row r="219" spans="1:8" ht="15">
      <c r="A219" s="24" t="s">
        <v>439</v>
      </c>
      <c r="B219" s="33" t="s">
        <v>349</v>
      </c>
      <c r="C219" s="33"/>
      <c r="D219" s="25" t="s">
        <v>198</v>
      </c>
      <c r="E219" s="26">
        <v>1</v>
      </c>
      <c r="F219" s="27">
        <v>16</v>
      </c>
      <c r="G219" s="30"/>
      <c r="H219" s="28">
        <f t="shared" si="3"/>
        <v>16</v>
      </c>
    </row>
    <row r="220" spans="1:8" ht="15">
      <c r="A220" s="24" t="s">
        <v>440</v>
      </c>
      <c r="B220" s="33" t="s">
        <v>350</v>
      </c>
      <c r="C220" s="33"/>
      <c r="D220" s="25" t="s">
        <v>198</v>
      </c>
      <c r="E220" s="26">
        <v>1</v>
      </c>
      <c r="F220" s="27">
        <v>20.8</v>
      </c>
      <c r="G220" s="30"/>
      <c r="H220" s="28">
        <f t="shared" si="3"/>
        <v>20.8</v>
      </c>
    </row>
    <row r="221" spans="1:8" ht="15">
      <c r="A221" s="24" t="s">
        <v>441</v>
      </c>
      <c r="B221" s="33" t="s">
        <v>351</v>
      </c>
      <c r="C221" s="33"/>
      <c r="D221" s="25" t="s">
        <v>198</v>
      </c>
      <c r="E221" s="26">
        <v>1</v>
      </c>
      <c r="F221" s="27">
        <v>16</v>
      </c>
      <c r="G221" s="30"/>
      <c r="H221" s="28">
        <f t="shared" si="3"/>
        <v>16</v>
      </c>
    </row>
    <row r="222" spans="1:8" ht="15">
      <c r="A222" s="24" t="s">
        <v>442</v>
      </c>
      <c r="B222" s="33" t="s">
        <v>352</v>
      </c>
      <c r="C222" s="33"/>
      <c r="D222" s="25" t="s">
        <v>198</v>
      </c>
      <c r="E222" s="26">
        <v>1</v>
      </c>
      <c r="F222" s="27">
        <v>19.2</v>
      </c>
      <c r="G222" s="30"/>
      <c r="H222" s="28">
        <f t="shared" si="3"/>
        <v>19.2</v>
      </c>
    </row>
    <row r="223" spans="1:8" ht="15">
      <c r="A223" s="24" t="s">
        <v>443</v>
      </c>
      <c r="B223" s="33" t="s">
        <v>353</v>
      </c>
      <c r="C223" s="33"/>
      <c r="D223" s="25" t="s">
        <v>198</v>
      </c>
      <c r="E223" s="26">
        <v>1</v>
      </c>
      <c r="F223" s="27">
        <v>20</v>
      </c>
      <c r="G223" s="30"/>
      <c r="H223" s="28">
        <f t="shared" si="3"/>
        <v>20</v>
      </c>
    </row>
    <row r="224" spans="1:8" ht="15">
      <c r="A224" s="24" t="s">
        <v>444</v>
      </c>
      <c r="B224" s="33" t="s">
        <v>354</v>
      </c>
      <c r="C224" s="33"/>
      <c r="D224" s="25" t="s">
        <v>198</v>
      </c>
      <c r="E224" s="26">
        <v>1</v>
      </c>
      <c r="F224" s="27">
        <v>19.2</v>
      </c>
      <c r="G224" s="30"/>
      <c r="H224" s="28">
        <f t="shared" si="3"/>
        <v>19.2</v>
      </c>
    </row>
    <row r="225" spans="1:8" ht="15">
      <c r="A225" s="24" t="s">
        <v>445</v>
      </c>
      <c r="B225" s="33" t="s">
        <v>355</v>
      </c>
      <c r="C225" s="33"/>
      <c r="D225" s="25" t="s">
        <v>198</v>
      </c>
      <c r="E225" s="26">
        <v>1</v>
      </c>
      <c r="F225" s="27">
        <v>20.8</v>
      </c>
      <c r="G225" s="30"/>
      <c r="H225" s="28">
        <f t="shared" si="3"/>
        <v>20.8</v>
      </c>
    </row>
    <row r="226" spans="1:8" ht="15">
      <c r="A226" s="24" t="s">
        <v>446</v>
      </c>
      <c r="B226" s="33" t="s">
        <v>356</v>
      </c>
      <c r="C226" s="33"/>
      <c r="D226" s="25" t="s">
        <v>198</v>
      </c>
      <c r="E226" s="26">
        <v>1</v>
      </c>
      <c r="F226" s="27">
        <v>16</v>
      </c>
      <c r="G226" s="30"/>
      <c r="H226" s="28">
        <f t="shared" si="3"/>
        <v>16</v>
      </c>
    </row>
    <row r="227" spans="1:8" ht="15">
      <c r="A227" s="24" t="s">
        <v>447</v>
      </c>
      <c r="B227" s="33" t="s">
        <v>357</v>
      </c>
      <c r="C227" s="33"/>
      <c r="D227" s="25" t="s">
        <v>198</v>
      </c>
      <c r="E227" s="26">
        <v>1</v>
      </c>
      <c r="F227" s="27">
        <v>17.6</v>
      </c>
      <c r="G227" s="30"/>
      <c r="H227" s="28">
        <f t="shared" si="3"/>
        <v>17.6</v>
      </c>
    </row>
    <row r="228" spans="1:8" ht="15">
      <c r="A228" s="24" t="s">
        <v>448</v>
      </c>
      <c r="B228" s="33" t="s">
        <v>358</v>
      </c>
      <c r="C228" s="33"/>
      <c r="D228" s="25" t="s">
        <v>198</v>
      </c>
      <c r="E228" s="26">
        <v>1</v>
      </c>
      <c r="F228" s="27">
        <v>17.6</v>
      </c>
      <c r="G228" s="30"/>
      <c r="H228" s="28">
        <f t="shared" si="3"/>
        <v>17.6</v>
      </c>
    </row>
    <row r="229" spans="1:8" ht="15">
      <c r="A229" s="24" t="s">
        <v>449</v>
      </c>
      <c r="B229" s="33" t="s">
        <v>359</v>
      </c>
      <c r="C229" s="33"/>
      <c r="D229" s="25" t="s">
        <v>198</v>
      </c>
      <c r="E229" s="26">
        <v>1</v>
      </c>
      <c r="F229" s="27">
        <v>20</v>
      </c>
      <c r="G229" s="30"/>
      <c r="H229" s="28">
        <f t="shared" si="3"/>
        <v>20</v>
      </c>
    </row>
    <row r="230" spans="1:8" ht="15">
      <c r="A230" s="24" t="s">
        <v>450</v>
      </c>
      <c r="B230" s="33" t="s">
        <v>360</v>
      </c>
      <c r="C230" s="33"/>
      <c r="D230" s="25" t="s">
        <v>198</v>
      </c>
      <c r="E230" s="26">
        <v>1</v>
      </c>
      <c r="F230" s="27">
        <v>17.6</v>
      </c>
      <c r="G230" s="30"/>
      <c r="H230" s="28">
        <f t="shared" si="3"/>
        <v>17.6</v>
      </c>
    </row>
    <row r="231" spans="1:8" ht="15">
      <c r="A231" s="24" t="s">
        <v>451</v>
      </c>
      <c r="B231" s="33" t="s">
        <v>361</v>
      </c>
      <c r="C231" s="33"/>
      <c r="D231" s="25" t="s">
        <v>198</v>
      </c>
      <c r="E231" s="26">
        <v>1</v>
      </c>
      <c r="F231" s="27">
        <v>78.4</v>
      </c>
      <c r="G231" s="30"/>
      <c r="H231" s="28">
        <f t="shared" si="3"/>
        <v>78.4</v>
      </c>
    </row>
    <row r="232" spans="1:8" ht="15">
      <c r="A232" s="24" t="s">
        <v>452</v>
      </c>
      <c r="B232" s="33" t="s">
        <v>362</v>
      </c>
      <c r="C232" s="33"/>
      <c r="D232" s="25" t="s">
        <v>198</v>
      </c>
      <c r="E232" s="26">
        <v>1</v>
      </c>
      <c r="F232" s="27">
        <v>18.4</v>
      </c>
      <c r="G232" s="30"/>
      <c r="H232" s="28">
        <f t="shared" si="3"/>
        <v>18.4</v>
      </c>
    </row>
    <row r="233" spans="1:8" ht="15">
      <c r="A233" s="24" t="s">
        <v>453</v>
      </c>
      <c r="B233" s="33" t="s">
        <v>363</v>
      </c>
      <c r="C233" s="33"/>
      <c r="D233" s="25" t="s">
        <v>198</v>
      </c>
      <c r="E233" s="26">
        <v>1</v>
      </c>
      <c r="F233" s="27">
        <v>17.6</v>
      </c>
      <c r="G233" s="30"/>
      <c r="H233" s="28">
        <f t="shared" si="3"/>
        <v>17.6</v>
      </c>
    </row>
    <row r="234" spans="1:8" ht="26.25" customHeight="1">
      <c r="A234" s="24" t="s">
        <v>454</v>
      </c>
      <c r="B234" s="33" t="s">
        <v>364</v>
      </c>
      <c r="C234" s="33"/>
      <c r="D234" s="25" t="s">
        <v>198</v>
      </c>
      <c r="E234" s="26">
        <v>1</v>
      </c>
      <c r="F234" s="27">
        <v>16</v>
      </c>
      <c r="G234" s="30"/>
      <c r="H234" s="28">
        <f t="shared" si="3"/>
        <v>16</v>
      </c>
    </row>
    <row r="235" spans="1:8" ht="15">
      <c r="A235" s="24" t="s">
        <v>455</v>
      </c>
      <c r="B235" s="33" t="s">
        <v>365</v>
      </c>
      <c r="C235" s="33"/>
      <c r="D235" s="25" t="s">
        <v>198</v>
      </c>
      <c r="E235" s="26">
        <v>1</v>
      </c>
      <c r="F235" s="27">
        <v>6.4</v>
      </c>
      <c r="G235" s="30"/>
      <c r="H235" s="28">
        <f t="shared" si="3"/>
        <v>6.4</v>
      </c>
    </row>
    <row r="236" spans="1:8" ht="15">
      <c r="A236" s="24" t="s">
        <v>456</v>
      </c>
      <c r="B236" s="33" t="s">
        <v>366</v>
      </c>
      <c r="C236" s="33"/>
      <c r="D236" s="25" t="s">
        <v>198</v>
      </c>
      <c r="E236" s="26">
        <v>1</v>
      </c>
      <c r="F236" s="27">
        <v>2.4</v>
      </c>
      <c r="G236" s="30"/>
      <c r="H236" s="28">
        <f t="shared" si="3"/>
        <v>2.4</v>
      </c>
    </row>
    <row r="237" spans="1:8" ht="15">
      <c r="A237" s="24" t="s">
        <v>457</v>
      </c>
      <c r="B237" s="33" t="s">
        <v>367</v>
      </c>
      <c r="C237" s="33"/>
      <c r="D237" s="25" t="s">
        <v>198</v>
      </c>
      <c r="E237" s="26">
        <v>1</v>
      </c>
      <c r="F237" s="27">
        <v>4.8</v>
      </c>
      <c r="G237" s="30"/>
      <c r="H237" s="28">
        <f t="shared" si="3"/>
        <v>4.8</v>
      </c>
    </row>
    <row r="238" spans="1:8" ht="15">
      <c r="A238" s="24" t="s">
        <v>458</v>
      </c>
      <c r="B238" s="33" t="s">
        <v>368</v>
      </c>
      <c r="C238" s="33"/>
      <c r="D238" s="25" t="s">
        <v>198</v>
      </c>
      <c r="E238" s="26">
        <v>1</v>
      </c>
      <c r="F238" s="27">
        <v>3.2</v>
      </c>
      <c r="G238" s="30"/>
      <c r="H238" s="28">
        <f t="shared" si="3"/>
        <v>3.2</v>
      </c>
    </row>
    <row r="239" spans="1:8" ht="15">
      <c r="A239" s="24"/>
      <c r="B239" s="39" t="s">
        <v>468</v>
      </c>
      <c r="C239" s="39"/>
      <c r="D239" s="14"/>
      <c r="E239" s="19"/>
      <c r="F239" s="20"/>
      <c r="G239" s="21"/>
      <c r="H239" s="20">
        <f>SUM(H13:H238)</f>
        <v>42058.799999999945</v>
      </c>
    </row>
    <row r="240" spans="2:8" ht="15">
      <c r="B240" s="35"/>
      <c r="C240" s="35"/>
      <c r="H240" s="27"/>
    </row>
    <row r="241" spans="2:3" ht="15">
      <c r="B241" s="35"/>
      <c r="C241" s="35"/>
    </row>
    <row r="242" spans="2:3" ht="15">
      <c r="B242" s="35"/>
      <c r="C242" s="35"/>
    </row>
    <row r="243" spans="2:3" ht="15">
      <c r="B243" s="38"/>
      <c r="C243" s="35"/>
    </row>
    <row r="244" spans="2:3" ht="15">
      <c r="B244" s="35"/>
      <c r="C244" s="35"/>
    </row>
    <row r="245" spans="2:3" ht="15">
      <c r="B245" s="35"/>
      <c r="C245" s="35"/>
    </row>
    <row r="246" spans="2:3" ht="15">
      <c r="B246" s="35"/>
      <c r="C246" s="35"/>
    </row>
    <row r="247" spans="2:3" ht="15">
      <c r="B247" s="35"/>
      <c r="C247" s="35"/>
    </row>
    <row r="248" spans="2:3" ht="15">
      <c r="B248" s="35"/>
      <c r="C248" s="35"/>
    </row>
    <row r="249" spans="2:3" ht="15">
      <c r="B249" s="35"/>
      <c r="C249" s="35"/>
    </row>
  </sheetData>
  <sheetProtection password="EBC8" sheet="1"/>
  <mergeCells count="242">
    <mergeCell ref="B77:C77"/>
    <mergeCell ref="B75:C75"/>
    <mergeCell ref="B56:C56"/>
    <mergeCell ref="B57:C57"/>
    <mergeCell ref="B58:C58"/>
    <mergeCell ref="B59:C59"/>
    <mergeCell ref="B60:C60"/>
    <mergeCell ref="B90:C90"/>
    <mergeCell ref="B89:C89"/>
    <mergeCell ref="B18:C18"/>
    <mergeCell ref="B80:C80"/>
    <mergeCell ref="B79:C79"/>
    <mergeCell ref="B51:C51"/>
    <mergeCell ref="B52:C52"/>
    <mergeCell ref="B72:C72"/>
    <mergeCell ref="B54:C54"/>
    <mergeCell ref="B24:C24"/>
    <mergeCell ref="B25:C25"/>
    <mergeCell ref="B69:C69"/>
    <mergeCell ref="B73:C73"/>
    <mergeCell ref="B71:C71"/>
    <mergeCell ref="B49:C49"/>
    <mergeCell ref="B50:C50"/>
    <mergeCell ref="B70:C70"/>
    <mergeCell ref="B44:C44"/>
    <mergeCell ref="B47:C47"/>
    <mergeCell ref="B68:C68"/>
    <mergeCell ref="B14:C14"/>
    <mergeCell ref="B19:C19"/>
    <mergeCell ref="B88:C88"/>
    <mergeCell ref="B84:C84"/>
    <mergeCell ref="B83:C83"/>
    <mergeCell ref="B82:C82"/>
    <mergeCell ref="B87:C87"/>
    <mergeCell ref="B46:C46"/>
    <mergeCell ref="B53:C53"/>
    <mergeCell ref="B48:C48"/>
    <mergeCell ref="B239:C239"/>
    <mergeCell ref="A9:H9"/>
    <mergeCell ref="B11:C11"/>
    <mergeCell ref="B12:C12"/>
    <mergeCell ref="B17:C17"/>
    <mergeCell ref="B23:C23"/>
    <mergeCell ref="B42:C42"/>
    <mergeCell ref="B43:C43"/>
    <mergeCell ref="B55:C55"/>
    <mergeCell ref="B45:C45"/>
    <mergeCell ref="B243:C243"/>
    <mergeCell ref="B13:C13"/>
    <mergeCell ref="B247:C247"/>
    <mergeCell ref="B35:C35"/>
    <mergeCell ref="B36:C36"/>
    <mergeCell ref="B37:C37"/>
    <mergeCell ref="B38:C38"/>
    <mergeCell ref="B39:C39"/>
    <mergeCell ref="B40:C40"/>
    <mergeCell ref="B41:C41"/>
    <mergeCell ref="A4:H4"/>
    <mergeCell ref="B249:C249"/>
    <mergeCell ref="B248:C248"/>
    <mergeCell ref="B241:C241"/>
    <mergeCell ref="B242:C242"/>
    <mergeCell ref="A7:B7"/>
    <mergeCell ref="B245:C245"/>
    <mergeCell ref="B15:C15"/>
    <mergeCell ref="B33:C33"/>
    <mergeCell ref="B34:C34"/>
    <mergeCell ref="B16:C16"/>
    <mergeCell ref="B244:C244"/>
    <mergeCell ref="B246:C246"/>
    <mergeCell ref="B240:C240"/>
    <mergeCell ref="B27:C27"/>
    <mergeCell ref="B28:C28"/>
    <mergeCell ref="B29:C29"/>
    <mergeCell ref="B30:C30"/>
    <mergeCell ref="B31:C31"/>
    <mergeCell ref="B32:C32"/>
    <mergeCell ref="B26:C26"/>
    <mergeCell ref="B61:C61"/>
    <mergeCell ref="B62:C62"/>
    <mergeCell ref="B63:C63"/>
    <mergeCell ref="B64:C64"/>
    <mergeCell ref="B67:C67"/>
    <mergeCell ref="B66:C66"/>
    <mergeCell ref="B65:C65"/>
    <mergeCell ref="B107:C107"/>
    <mergeCell ref="B108:C108"/>
    <mergeCell ref="B96:C96"/>
    <mergeCell ref="B97:C97"/>
    <mergeCell ref="B98:C98"/>
    <mergeCell ref="B99:C99"/>
    <mergeCell ref="B100:C100"/>
    <mergeCell ref="B101:C101"/>
    <mergeCell ref="B105:C105"/>
    <mergeCell ref="B102:C102"/>
    <mergeCell ref="B104:C104"/>
    <mergeCell ref="B92:C92"/>
    <mergeCell ref="B91:C91"/>
    <mergeCell ref="B78:C78"/>
    <mergeCell ref="B85:C85"/>
    <mergeCell ref="B93:C93"/>
    <mergeCell ref="B94:C94"/>
    <mergeCell ref="B95:C95"/>
    <mergeCell ref="B86:C86"/>
    <mergeCell ref="B81:C81"/>
    <mergeCell ref="B123:C123"/>
    <mergeCell ref="B124:C124"/>
    <mergeCell ref="B130:C130"/>
    <mergeCell ref="B131:C131"/>
    <mergeCell ref="B132:C132"/>
    <mergeCell ref="B133:C133"/>
    <mergeCell ref="B106:C106"/>
    <mergeCell ref="B20:C20"/>
    <mergeCell ref="B21:C21"/>
    <mergeCell ref="B22:C22"/>
    <mergeCell ref="B109:C109"/>
    <mergeCell ref="B119:C119"/>
    <mergeCell ref="B110:C110"/>
    <mergeCell ref="B74:C74"/>
    <mergeCell ref="B76:C76"/>
    <mergeCell ref="B103:C103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26:C126"/>
    <mergeCell ref="B127:C127"/>
    <mergeCell ref="B128:C128"/>
    <mergeCell ref="B129:C129"/>
    <mergeCell ref="B122:C122"/>
    <mergeCell ref="B120:C120"/>
    <mergeCell ref="B121:C121"/>
    <mergeCell ref="B125:C125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9:C149"/>
    <mergeCell ref="B145:C145"/>
    <mergeCell ref="B146:C146"/>
    <mergeCell ref="B147:C147"/>
    <mergeCell ref="B148:C148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3:C233"/>
    <mergeCell ref="B222:C222"/>
    <mergeCell ref="B223:C223"/>
    <mergeCell ref="B224:C224"/>
    <mergeCell ref="B225:C225"/>
    <mergeCell ref="B226:C226"/>
    <mergeCell ref="B227:C227"/>
    <mergeCell ref="B234:C234"/>
    <mergeCell ref="B235:C235"/>
    <mergeCell ref="B236:C236"/>
    <mergeCell ref="B237:C237"/>
    <mergeCell ref="B238:C238"/>
    <mergeCell ref="B228:C228"/>
    <mergeCell ref="B229:C229"/>
    <mergeCell ref="B230:C230"/>
    <mergeCell ref="B231:C231"/>
    <mergeCell ref="B232:C232"/>
  </mergeCells>
  <printOptions/>
  <pageMargins left="0.7" right="0.7" top="0.75" bottom="0.75" header="0.3" footer="0.3"/>
  <pageSetup horizontalDpi="600" verticalDpi="600" orientation="portrait" paperSize="9" scale="95" r:id="rId1"/>
  <headerFooter>
    <oddHeader xml:space="preserve">&amp;L&amp;"Arial,Normale"&amp;8CO.SVI.G. S.C.R.L.
SESTA LAB&amp;C 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Costantino</cp:lastModifiedBy>
  <cp:lastPrinted>2016-05-02T07:20:09Z</cp:lastPrinted>
  <dcterms:created xsi:type="dcterms:W3CDTF">2011-02-18T15:25:13Z</dcterms:created>
  <dcterms:modified xsi:type="dcterms:W3CDTF">2024-01-29T10:47:19Z</dcterms:modified>
  <cp:category/>
  <cp:version/>
  <cp:contentType/>
  <cp:contentStatus/>
</cp:coreProperties>
</file>