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11\LucaC\Documenti\Acquisti\Gestione Acquisti\Doc. per Contratti\Portierato 12 mesi 2023\"/>
    </mc:Choice>
  </mc:AlternateContent>
  <xr:revisionPtr revIDLastSave="0" documentId="13_ncr:1_{38812C9E-8893-49A0-AA51-79893EE3D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prezz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D5" i="1"/>
  <c r="F6" i="1" l="1"/>
  <c r="H6" i="1" s="1"/>
  <c r="H9" i="1" s="1"/>
</calcChain>
</file>

<file path=xl/sharedStrings.xml><?xml version="1.0" encoding="utf-8"?>
<sst xmlns="http://schemas.openxmlformats.org/spreadsheetml/2006/main" count="30" uniqueCount="23">
  <si>
    <t>SERVIZIO DI PORTIERATO E RECEPTION QUALIFICATO PRESSO L'ACCESSO PRINCIPALE DI SESTA LAB</t>
  </si>
  <si>
    <t>Posizione</t>
  </si>
  <si>
    <t>Descrizione</t>
  </si>
  <si>
    <t>Modalità di calcolo importo</t>
  </si>
  <si>
    <t>%</t>
  </si>
  <si>
    <t>Unità di misura</t>
  </si>
  <si>
    <t xml:space="preserve">Quantità </t>
  </si>
  <si>
    <t>Prezzo unitario, €</t>
  </si>
  <si>
    <t>Prezzo Totale €</t>
  </si>
  <si>
    <t>Costo Manodopera non soggetto al ribasso</t>
  </si>
  <si>
    <t>Calcolati sulla base delle ore stimate di intervento, della tipologia delle prestazioni richieste, delle retribuzioni tabellari del CCNL Multiservizi</t>
  </si>
  <si>
    <t>h</t>
  </si>
  <si>
    <t>1b</t>
  </si>
  <si>
    <t>Spese generali e utile</t>
  </si>
  <si>
    <t>Stimati dalla Stazione appaltante</t>
  </si>
  <si>
    <t>Oneri per la sicurezza non soggetti a ribasso</t>
  </si>
  <si>
    <r>
      <t>Come da allegato "</t>
    </r>
    <r>
      <rPr>
        <i/>
        <sz val="10"/>
        <color indexed="8"/>
        <rFont val="Arial"/>
        <family val="2"/>
      </rPr>
      <t>Costi Sicurezza</t>
    </r>
    <r>
      <rPr>
        <sz val="10"/>
        <color indexed="8"/>
        <rFont val="Arial"/>
        <family val="2"/>
      </rPr>
      <t>"</t>
    </r>
  </si>
  <si>
    <t>-</t>
  </si>
  <si>
    <t>a misura</t>
  </si>
  <si>
    <t>A consuntivo</t>
  </si>
  <si>
    <t>TOTALE</t>
  </si>
  <si>
    <t>Imprevisti e revisione prezzi</t>
  </si>
  <si>
    <t>SCHEDA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</si>
</sst>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00_-;\-* #,##0.0000_-;_-* &quot;-&quot;??_-;_-@_-"/>
    <numFmt numFmtId="166" formatCode="_-* #,##0.00\ _€_-;\-* #,##0.00\ _€_-;_-* &quot;-&quot;??\ _€_-;_-@_-"/>
    <numFmt numFmtId="167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444444"/>
      <name val="Open Sans"/>
      <family val="2"/>
    </font>
    <font>
      <sz val="10"/>
      <color rgb="FF444444"/>
      <name val="Open Sans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0" fillId="0" borderId="5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4" fontId="8" fillId="0" borderId="0" xfId="2" applyFont="1" applyBorder="1" applyAlignment="1"/>
    <xf numFmtId="164" fontId="8" fillId="0" borderId="8" xfId="2" applyFont="1" applyBorder="1" applyAlignment="1"/>
    <xf numFmtId="0" fontId="0" fillId="0" borderId="0" xfId="0" applyAlignment="1">
      <alignment horizontal="center"/>
    </xf>
    <xf numFmtId="10" fontId="7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3" fontId="3" fillId="0" borderId="0" xfId="1" applyFont="1"/>
    <xf numFmtId="43" fontId="4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/>
    </xf>
    <xf numFmtId="166" fontId="0" fillId="0" borderId="0" xfId="0" applyNumberFormat="1"/>
    <xf numFmtId="0" fontId="4" fillId="0" borderId="10" xfId="0" applyFont="1" applyBorder="1" applyAlignment="1">
      <alignment horizontal="center" vertical="center"/>
    </xf>
    <xf numFmtId="167" fontId="4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0" fontId="0" fillId="0" borderId="12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0" xfId="2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8" fillId="0" borderId="15" xfId="1" applyFont="1" applyBorder="1" applyAlignment="1"/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 inden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164" fontId="8" fillId="0" borderId="14" xfId="2" applyFont="1" applyBorder="1" applyAlignment="1">
      <alignment horizontal="center"/>
    </xf>
    <xf numFmtId="164" fontId="8" fillId="0" borderId="11" xfId="2" applyFont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 wrapText="1" indent="1"/>
      <protection locked="0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Normal="100" workbookViewId="0">
      <selection activeCell="G6" sqref="G6"/>
    </sheetView>
  </sheetViews>
  <sheetFormatPr defaultRowHeight="15" x14ac:dyDescent="0.25"/>
  <cols>
    <col min="1" max="1" width="12.7109375" customWidth="1"/>
    <col min="2" max="2" width="26.42578125" customWidth="1"/>
    <col min="3" max="3" width="27.28515625" customWidth="1"/>
    <col min="4" max="4" width="19.140625" customWidth="1"/>
    <col min="5" max="5" width="7.85546875" bestFit="1" customWidth="1"/>
    <col min="6" max="6" width="8.85546875" customWidth="1"/>
    <col min="7" max="7" width="16" style="20" customWidth="1"/>
    <col min="8" max="8" width="18.5703125" customWidth="1"/>
    <col min="9" max="9" width="20.28515625" bestFit="1" customWidth="1"/>
    <col min="10" max="10" width="13.85546875" customWidth="1"/>
    <col min="12" max="13" width="11.5703125" bestFit="1" customWidth="1"/>
    <col min="15" max="15" width="14.28515625" bestFit="1" customWidth="1"/>
  </cols>
  <sheetData>
    <row r="1" spans="1:12" ht="20.25" x14ac:dyDescent="0.3">
      <c r="A1" s="42" t="s">
        <v>22</v>
      </c>
      <c r="B1" s="42"/>
      <c r="C1" s="42"/>
      <c r="D1" s="42"/>
      <c r="E1" s="42"/>
      <c r="F1" s="42"/>
      <c r="G1" s="42"/>
      <c r="H1" s="42"/>
      <c r="I1" s="1"/>
    </row>
    <row r="2" spans="1:12" ht="13.5" customHeight="1" x14ac:dyDescent="0.25">
      <c r="A2" s="43"/>
      <c r="B2" s="43"/>
    </row>
    <row r="3" spans="1:12" ht="31.5" customHeight="1" thickBot="1" x14ac:dyDescent="0.3">
      <c r="A3" s="44" t="s">
        <v>0</v>
      </c>
      <c r="B3" s="44"/>
      <c r="C3" s="44"/>
      <c r="D3" s="44"/>
      <c r="E3" s="44"/>
      <c r="F3" s="44"/>
      <c r="G3" s="44"/>
      <c r="H3" s="44"/>
      <c r="I3" s="11"/>
    </row>
    <row r="4" spans="1:12" ht="45" x14ac:dyDescent="0.25">
      <c r="A4" s="5" t="s">
        <v>1</v>
      </c>
      <c r="B4" s="24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21" t="s">
        <v>7</v>
      </c>
      <c r="H4" s="17" t="s">
        <v>8</v>
      </c>
    </row>
    <row r="5" spans="1:12" s="9" customFormat="1" ht="87.75" customHeight="1" x14ac:dyDescent="0.3">
      <c r="A5" s="7">
        <v>1</v>
      </c>
      <c r="B5" s="29" t="s">
        <v>9</v>
      </c>
      <c r="C5" s="30" t="s">
        <v>10</v>
      </c>
      <c r="D5" s="16">
        <f>1-D6</f>
        <v>0.88</v>
      </c>
      <c r="E5" s="8" t="s">
        <v>11</v>
      </c>
      <c r="F5" s="8">
        <v>8784</v>
      </c>
      <c r="G5" s="41">
        <v>13.31</v>
      </c>
      <c r="H5" s="10">
        <f>F5*G5</f>
        <v>116915.04000000001</v>
      </c>
      <c r="J5" s="25"/>
      <c r="L5" s="18"/>
    </row>
    <row r="6" spans="1:12" s="9" customFormat="1" ht="39.6" customHeight="1" x14ac:dyDescent="0.3">
      <c r="A6" s="7" t="s">
        <v>12</v>
      </c>
      <c r="B6" s="29" t="s">
        <v>13</v>
      </c>
      <c r="C6" s="30" t="s">
        <v>14</v>
      </c>
      <c r="D6" s="27">
        <v>0.12</v>
      </c>
      <c r="E6" s="37" t="s">
        <v>11</v>
      </c>
      <c r="F6" s="37">
        <f>F5</f>
        <v>8784</v>
      </c>
      <c r="G6" s="47"/>
      <c r="H6" s="10">
        <f>F6*G6</f>
        <v>0</v>
      </c>
      <c r="L6" s="19"/>
    </row>
    <row r="7" spans="1:12" s="2" customFormat="1" ht="39.6" customHeight="1" x14ac:dyDescent="0.25">
      <c r="A7" s="12">
        <v>2</v>
      </c>
      <c r="B7" s="40" t="s">
        <v>15</v>
      </c>
      <c r="C7" s="40" t="s">
        <v>16</v>
      </c>
      <c r="D7" s="34" t="s">
        <v>17</v>
      </c>
      <c r="E7" s="35" t="s">
        <v>18</v>
      </c>
      <c r="F7" s="34" t="s">
        <v>17</v>
      </c>
      <c r="G7" s="34" t="s">
        <v>17</v>
      </c>
      <c r="H7" s="36">
        <v>374.25968</v>
      </c>
    </row>
    <row r="8" spans="1:12" s="2" customFormat="1" ht="39.6" customHeight="1" x14ac:dyDescent="0.25">
      <c r="A8" s="32">
        <v>3</v>
      </c>
      <c r="B8" s="39" t="s">
        <v>21</v>
      </c>
      <c r="C8" s="39" t="s">
        <v>19</v>
      </c>
      <c r="D8" s="34" t="s">
        <v>17</v>
      </c>
      <c r="E8" s="34" t="s">
        <v>17</v>
      </c>
      <c r="F8" s="34" t="s">
        <v>17</v>
      </c>
      <c r="G8" s="34" t="s">
        <v>17</v>
      </c>
      <c r="H8" s="33">
        <v>5700</v>
      </c>
    </row>
    <row r="9" spans="1:12" ht="19.5" customHeight="1" x14ac:dyDescent="0.3">
      <c r="A9" s="28"/>
      <c r="B9" s="45" t="s">
        <v>20</v>
      </c>
      <c r="C9" s="46"/>
      <c r="D9" s="46"/>
      <c r="E9" s="46"/>
      <c r="F9" s="46"/>
      <c r="G9" s="38"/>
      <c r="H9" s="14">
        <f>SUM(H3:H8)</f>
        <v>122989.29968000001</v>
      </c>
      <c r="I9" s="13"/>
    </row>
    <row r="10" spans="1:12" ht="15" customHeight="1" x14ac:dyDescent="0.3">
      <c r="B10" s="15"/>
      <c r="C10" s="3"/>
      <c r="D10" s="3"/>
      <c r="E10" s="3"/>
      <c r="F10" s="3"/>
      <c r="G10" s="22"/>
      <c r="H10" s="31"/>
    </row>
    <row r="11" spans="1:12" ht="15" customHeight="1" x14ac:dyDescent="0.25">
      <c r="B11" s="15"/>
      <c r="C11" s="3"/>
      <c r="D11" s="3"/>
      <c r="E11" s="3"/>
      <c r="F11" s="3"/>
      <c r="G11" s="22"/>
      <c r="H11" s="4"/>
    </row>
    <row r="12" spans="1:12" ht="15" customHeight="1" x14ac:dyDescent="0.25">
      <c r="B12" s="15"/>
      <c r="C12" s="3"/>
      <c r="D12" s="3"/>
      <c r="E12" s="3"/>
      <c r="F12" s="3"/>
      <c r="G12" s="22"/>
      <c r="H12" s="4"/>
      <c r="J12" s="25"/>
    </row>
    <row r="13" spans="1:12" x14ac:dyDescent="0.25">
      <c r="B13" s="15"/>
      <c r="C13" s="15"/>
      <c r="D13" s="15"/>
      <c r="F13" s="26"/>
    </row>
    <row r="14" spans="1:12" x14ac:dyDescent="0.25">
      <c r="B14" s="15"/>
      <c r="C14" s="15"/>
      <c r="D14" s="15"/>
      <c r="I14" s="23"/>
    </row>
    <row r="15" spans="1:12" x14ac:dyDescent="0.25">
      <c r="B15" s="15"/>
      <c r="C15" s="15"/>
      <c r="D15" s="15"/>
    </row>
    <row r="16" spans="1:12" x14ac:dyDescent="0.25">
      <c r="B16" s="15"/>
      <c r="C16" s="15"/>
      <c r="D16" s="15"/>
    </row>
  </sheetData>
  <sheetProtection algorithmName="SHA-512" hashValue="jH3IW5/N6AK8q0HoKy7Zmou3mH9JA2V0SfTbA+OX/KFhBA2x86M5JaaHOuaG5kc6nCDSd/zTyC6fo0GGvP7jKg==" saltValue="RVLiWINIjRq02YxKb2cUTA==" spinCount="100000" sheet="1" objects="1" scenarios="1" selectLockedCells="1"/>
  <mergeCells count="4">
    <mergeCell ref="A1:H1"/>
    <mergeCell ref="A2:B2"/>
    <mergeCell ref="A3:H3"/>
    <mergeCell ref="B9:F9"/>
  </mergeCells>
  <pageMargins left="0.7" right="0.7" top="0.75" bottom="0.75" header="0.3" footer="0.3"/>
  <pageSetup paperSize="9" scale="42" orientation="landscape" r:id="rId1"/>
  <headerFooter>
    <oddHeader xml:space="preserve">&amp;L&amp;"Arial,Normale"&amp;8CO.SVI.G. S.C.R.L.
SESTA LAB&amp;C </oddHead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Manager/>
  <Company>Cosvig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Costantino</dc:creator>
  <cp:keywords/>
  <dc:description/>
  <cp:lastModifiedBy>Luca Costantino</cp:lastModifiedBy>
  <cp:revision/>
  <dcterms:created xsi:type="dcterms:W3CDTF">2011-02-18T15:25:13Z</dcterms:created>
  <dcterms:modified xsi:type="dcterms:W3CDTF">2023-10-04T14:18:47Z</dcterms:modified>
  <cp:category/>
  <cp:contentStatus/>
</cp:coreProperties>
</file>