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Servizio di verifiche periodiche impianto antincendio, estintori e maniglioni antipanico\"/>
    </mc:Choice>
  </mc:AlternateContent>
  <xr:revisionPtr revIDLastSave="0" documentId="13_ncr:1_{6AFA29AD-1235-4B62-A159-8AEFD135ED20}" xr6:coauthVersionLast="45" xr6:coauthVersionMax="45" xr10:uidLastSave="{00000000-0000-0000-0000-000000000000}"/>
  <bookViews>
    <workbookView xWindow="-120" yWindow="-120" windowWidth="20730" windowHeight="11160" xr2:uid="{8693BEF9-0E5B-4313-8404-C9955D561FD9}"/>
  </bookViews>
  <sheets>
    <sheet name="ELENCO PREZZ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F49" i="1"/>
  <c r="A49" i="1"/>
  <c r="A50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F14" i="1"/>
  <c r="A14" i="1"/>
  <c r="F12" i="1"/>
  <c r="A12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F47" i="1" l="1"/>
  <c r="E47" i="1" s="1"/>
  <c r="F51" i="1" l="1"/>
</calcChain>
</file>

<file path=xl/sharedStrings.xml><?xml version="1.0" encoding="utf-8"?>
<sst xmlns="http://schemas.openxmlformats.org/spreadsheetml/2006/main" count="97" uniqueCount="58">
  <si>
    <t>pos.</t>
  </si>
  <si>
    <t>DESCRIZIONE</t>
  </si>
  <si>
    <t>U.M.</t>
  </si>
  <si>
    <t>QTY</t>
  </si>
  <si>
    <t>Prezzo Unit. €</t>
  </si>
  <si>
    <t>Prezzo Totale €</t>
  </si>
  <si>
    <t>Verifiche SEMESTRALI</t>
  </si>
  <si>
    <t>Sesta Lab</t>
  </si>
  <si>
    <t>N°</t>
  </si>
  <si>
    <t>Ceg Lab</t>
  </si>
  <si>
    <t>Uffici Larderello</t>
  </si>
  <si>
    <t>Uffici Radicondoli</t>
  </si>
  <si>
    <t>Uffici Firenze</t>
  </si>
  <si>
    <t>Uffici Monterotondo Marittimo</t>
  </si>
  <si>
    <t>Verifiche TRIMESTRALI</t>
  </si>
  <si>
    <t>Sorveglianza SETTIMANALE</t>
  </si>
  <si>
    <t>Ricambi/consumabili</t>
  </si>
  <si>
    <t>sprinkler</t>
  </si>
  <si>
    <t>ugelli erogatori acqua nebulizzata</t>
  </si>
  <si>
    <t>manichette UNI70</t>
  </si>
  <si>
    <t>selle reggimanichetta</t>
  </si>
  <si>
    <t>chiave di manovra idrante</t>
  </si>
  <si>
    <t>Estintore polvere 34A 6kg</t>
  </si>
  <si>
    <t>Estintore polvere 55A 6kg</t>
  </si>
  <si>
    <t>Estintore polvere 55a 9 kg</t>
  </si>
  <si>
    <t>Estintore carrellato polvere 50 kg</t>
  </si>
  <si>
    <t>Estintore carrellato schiuma 50 kg</t>
  </si>
  <si>
    <t>Estintore CO2 5 kg</t>
  </si>
  <si>
    <t>Smaltimento estintori obsoleti</t>
  </si>
  <si>
    <t>Smaltimento polvere</t>
  </si>
  <si>
    <t>kg</t>
  </si>
  <si>
    <t>Smaltimento CO2</t>
  </si>
  <si>
    <t>Ricarica polvere</t>
  </si>
  <si>
    <t>Ricarica CO2</t>
  </si>
  <si>
    <t>Revisione Estintore</t>
  </si>
  <si>
    <t>Piattaforma Mobile</t>
  </si>
  <si>
    <t>gg</t>
  </si>
  <si>
    <t>Cassetta portaestintore TEXAS</t>
  </si>
  <si>
    <t>Lancia per carrellati a polvere mod MITRA</t>
  </si>
  <si>
    <t>Lastra Frangibile di ricambio</t>
  </si>
  <si>
    <t>GRUPPO MANIGLIA</t>
  </si>
  <si>
    <t>BARRA ORIZZ. ROSSO</t>
  </si>
  <si>
    <t>MONTANTE TONDO 1P</t>
  </si>
  <si>
    <t>KIT ASTE</t>
  </si>
  <si>
    <t>MONTANTE TONDO 2P</t>
  </si>
  <si>
    <t>piantana portaestintore</t>
  </si>
  <si>
    <t>Cappuccio di protezione per estintore carrellato da kg 50,</t>
  </si>
  <si>
    <t>Smaltimento manichette</t>
  </si>
  <si>
    <t>Schiumogeno fluoro proteinico 3%</t>
  </si>
  <si>
    <t>LITRI</t>
  </si>
  <si>
    <t>Cartellonistica antincendio</t>
  </si>
  <si>
    <t>Opzione modifica contratto ai sensi dell'art. 106,
comma 1, lett. a) del D.lgs. 50/2016 e ss.mm.ii.</t>
  </si>
  <si>
    <t>Costi per la sicurezza (non soggetti a ribasso)</t>
  </si>
  <si>
    <t>Tuta antistatica usa/getta</t>
  </si>
  <si>
    <t>TOS20_17.S08.002.003 - Spese accessorie e di gestione per assemblea e controlli in materia di sicurezza: costo per ogni addetto</t>
  </si>
  <si>
    <t>h</t>
  </si>
  <si>
    <t xml:space="preserve">VERIFICHE PERIODICHE IMPIANTO ANTINCENDIO, ESTINTORI E MANIGLIONI ANTIPANICO DI CO.SVI.G.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</si>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</sst>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4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6" fillId="0" borderId="3" xfId="0" applyNumberFormat="1" applyFont="1" applyBorder="1" applyAlignment="1" applyProtection="1">
      <alignment horizontal="center" vertical="center" wrapText="1"/>
      <protection locked="0"/>
    </xf>
    <xf numFmtId="44" fontId="4" fillId="0" borderId="3" xfId="0" applyNumberFormat="1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4F8E-3491-48FF-8EF7-0C36CDE90047}">
  <sheetPr>
    <pageSetUpPr fitToPage="1"/>
  </sheetPr>
  <dimension ref="A1:H51"/>
  <sheetViews>
    <sheetView showGridLines="0" tabSelected="1" showRuler="0" view="pageLayout" zoomScale="70" zoomScaleNormal="100" zoomScalePageLayoutView="70" workbookViewId="0">
      <selection activeCell="E5" sqref="E5"/>
    </sheetView>
  </sheetViews>
  <sheetFormatPr defaultColWidth="9" defaultRowHeight="15" x14ac:dyDescent="0.25"/>
  <cols>
    <col min="1" max="1" width="9" style="1" bestFit="1" customWidth="1"/>
    <col min="2" max="2" width="57.28515625" style="21" customWidth="1"/>
    <col min="3" max="3" width="6.7109375" style="1" customWidth="1"/>
    <col min="4" max="4" width="8.5703125" style="1" customWidth="1"/>
    <col min="5" max="5" width="17" style="1" customWidth="1"/>
    <col min="6" max="6" width="18.85546875" style="1" customWidth="1"/>
    <col min="7" max="8" width="9.140625" style="1" customWidth="1"/>
    <col min="9" max="16384" width="9" style="1"/>
  </cols>
  <sheetData>
    <row r="1" spans="1:8" x14ac:dyDescent="0.25">
      <c r="A1" s="22" t="s">
        <v>56</v>
      </c>
      <c r="B1" s="22"/>
      <c r="C1" s="22"/>
      <c r="D1" s="22"/>
      <c r="E1" s="22"/>
      <c r="F1" s="22"/>
    </row>
    <row r="2" spans="1:8" ht="15.75" customHeight="1" x14ac:dyDescent="0.25">
      <c r="A2" s="22"/>
      <c r="B2" s="22"/>
      <c r="C2" s="22"/>
      <c r="D2" s="22"/>
      <c r="E2" s="22"/>
      <c r="F2" s="22"/>
      <c r="G2" s="2"/>
      <c r="H2" s="2"/>
    </row>
    <row r="3" spans="1:8" ht="19.5" customHeight="1" x14ac:dyDescent="0.25">
      <c r="A3" s="3" t="s">
        <v>0</v>
      </c>
      <c r="B3" s="4" t="s">
        <v>1</v>
      </c>
      <c r="C3" s="5" t="s">
        <v>2</v>
      </c>
      <c r="D3" s="5" t="s">
        <v>3</v>
      </c>
      <c r="E3" s="6" t="s">
        <v>4</v>
      </c>
      <c r="F3" s="5" t="s">
        <v>5</v>
      </c>
    </row>
    <row r="4" spans="1:8" s="12" customFormat="1" x14ac:dyDescent="0.25">
      <c r="A4" s="7">
        <v>100</v>
      </c>
      <c r="B4" s="8" t="s">
        <v>6</v>
      </c>
      <c r="C4" s="9"/>
      <c r="D4" s="10"/>
      <c r="E4" s="11"/>
      <c r="F4" s="11"/>
    </row>
    <row r="5" spans="1:8" s="12" customFormat="1" x14ac:dyDescent="0.25">
      <c r="A5" s="13">
        <f>+A4+1</f>
        <v>101</v>
      </c>
      <c r="B5" s="14" t="s">
        <v>7</v>
      </c>
      <c r="C5" s="15" t="s">
        <v>8</v>
      </c>
      <c r="D5" s="16">
        <v>8</v>
      </c>
      <c r="E5" s="17"/>
      <c r="F5" s="18">
        <f>+E5*D5</f>
        <v>0</v>
      </c>
    </row>
    <row r="6" spans="1:8" s="12" customFormat="1" x14ac:dyDescent="0.25">
      <c r="A6" s="13">
        <f t="shared" ref="A6:A50" si="0">+A5+1</f>
        <v>102</v>
      </c>
      <c r="B6" s="14" t="s">
        <v>9</v>
      </c>
      <c r="C6" s="15" t="s">
        <v>8</v>
      </c>
      <c r="D6" s="16">
        <v>8</v>
      </c>
      <c r="E6" s="17"/>
      <c r="F6" s="18">
        <f t="shared" ref="F6:F10" si="1">+E6*D6</f>
        <v>0</v>
      </c>
    </row>
    <row r="7" spans="1:8" s="12" customFormat="1" x14ac:dyDescent="0.25">
      <c r="A7" s="13">
        <f t="shared" si="0"/>
        <v>103</v>
      </c>
      <c r="B7" s="14" t="s">
        <v>10</v>
      </c>
      <c r="C7" s="15" t="s">
        <v>8</v>
      </c>
      <c r="D7" s="16">
        <v>8</v>
      </c>
      <c r="E7" s="17"/>
      <c r="F7" s="18">
        <f t="shared" si="1"/>
        <v>0</v>
      </c>
    </row>
    <row r="8" spans="1:8" s="12" customFormat="1" x14ac:dyDescent="0.25">
      <c r="A8" s="13">
        <f t="shared" si="0"/>
        <v>104</v>
      </c>
      <c r="B8" s="14" t="s">
        <v>11</v>
      </c>
      <c r="C8" s="15" t="s">
        <v>8</v>
      </c>
      <c r="D8" s="16">
        <v>8</v>
      </c>
      <c r="E8" s="17"/>
      <c r="F8" s="18">
        <f t="shared" si="1"/>
        <v>0</v>
      </c>
    </row>
    <row r="9" spans="1:8" s="12" customFormat="1" x14ac:dyDescent="0.25">
      <c r="A9" s="13">
        <f t="shared" si="0"/>
        <v>105</v>
      </c>
      <c r="B9" s="14" t="s">
        <v>12</v>
      </c>
      <c r="C9" s="15" t="s">
        <v>8</v>
      </c>
      <c r="D9" s="16">
        <v>8</v>
      </c>
      <c r="E9" s="17"/>
      <c r="F9" s="18">
        <f t="shared" si="1"/>
        <v>0</v>
      </c>
    </row>
    <row r="10" spans="1:8" s="12" customFormat="1" x14ac:dyDescent="0.25">
      <c r="A10" s="13">
        <f t="shared" si="0"/>
        <v>106</v>
      </c>
      <c r="B10" s="14" t="s">
        <v>13</v>
      </c>
      <c r="C10" s="15" t="s">
        <v>8</v>
      </c>
      <c r="D10" s="16">
        <v>8</v>
      </c>
      <c r="E10" s="17"/>
      <c r="F10" s="18">
        <f t="shared" si="1"/>
        <v>0</v>
      </c>
    </row>
    <row r="11" spans="1:8" s="12" customFormat="1" x14ac:dyDescent="0.25">
      <c r="A11" s="7">
        <v>200</v>
      </c>
      <c r="B11" s="8" t="s">
        <v>14</v>
      </c>
      <c r="C11" s="9"/>
      <c r="D11" s="10"/>
      <c r="E11" s="11"/>
      <c r="F11" s="11"/>
    </row>
    <row r="12" spans="1:8" s="12" customFormat="1" x14ac:dyDescent="0.25">
      <c r="A12" s="13">
        <f t="shared" si="0"/>
        <v>201</v>
      </c>
      <c r="B12" s="14" t="s">
        <v>7</v>
      </c>
      <c r="C12" s="15" t="s">
        <v>8</v>
      </c>
      <c r="D12" s="16">
        <v>16</v>
      </c>
      <c r="E12" s="17"/>
      <c r="F12" s="18">
        <f>+E12*D12</f>
        <v>0</v>
      </c>
    </row>
    <row r="13" spans="1:8" s="12" customFormat="1" x14ac:dyDescent="0.25">
      <c r="A13" s="7">
        <v>300</v>
      </c>
      <c r="B13" s="8" t="s">
        <v>15</v>
      </c>
      <c r="C13" s="9"/>
      <c r="D13" s="10"/>
      <c r="E13" s="11"/>
      <c r="F13" s="11"/>
    </row>
    <row r="14" spans="1:8" s="12" customFormat="1" x14ac:dyDescent="0.25">
      <c r="A14" s="13">
        <f t="shared" si="0"/>
        <v>301</v>
      </c>
      <c r="B14" s="14" t="s">
        <v>7</v>
      </c>
      <c r="C14" s="15" t="s">
        <v>8</v>
      </c>
      <c r="D14" s="16">
        <v>72</v>
      </c>
      <c r="E14" s="17"/>
      <c r="F14" s="18">
        <f>+E14*D14</f>
        <v>0</v>
      </c>
    </row>
    <row r="15" spans="1:8" s="12" customFormat="1" x14ac:dyDescent="0.25">
      <c r="A15" s="7">
        <v>400</v>
      </c>
      <c r="B15" s="8" t="s">
        <v>16</v>
      </c>
      <c r="C15" s="9"/>
      <c r="D15" s="10"/>
      <c r="E15" s="11"/>
      <c r="F15" s="11"/>
    </row>
    <row r="16" spans="1:8" s="12" customFormat="1" x14ac:dyDescent="0.25">
      <c r="A16" s="13">
        <f>+A15+1</f>
        <v>401</v>
      </c>
      <c r="B16" s="14" t="s">
        <v>17</v>
      </c>
      <c r="C16" s="15" t="s">
        <v>8</v>
      </c>
      <c r="D16" s="16">
        <v>10</v>
      </c>
      <c r="E16" s="17"/>
      <c r="F16" s="19">
        <f>+E16*D16</f>
        <v>0</v>
      </c>
    </row>
    <row r="17" spans="1:6" s="12" customFormat="1" x14ac:dyDescent="0.25">
      <c r="A17" s="13">
        <f t="shared" si="0"/>
        <v>402</v>
      </c>
      <c r="B17" s="14" t="s">
        <v>18</v>
      </c>
      <c r="C17" s="15" t="s">
        <v>8</v>
      </c>
      <c r="D17" s="16">
        <v>10</v>
      </c>
      <c r="E17" s="17"/>
      <c r="F17" s="19">
        <f t="shared" ref="F17:F46" si="2">+E17*D17</f>
        <v>0</v>
      </c>
    </row>
    <row r="18" spans="1:6" s="12" customFormat="1" x14ac:dyDescent="0.25">
      <c r="A18" s="13">
        <f t="shared" si="0"/>
        <v>403</v>
      </c>
      <c r="B18" s="14" t="s">
        <v>19</v>
      </c>
      <c r="C18" s="15" t="s">
        <v>8</v>
      </c>
      <c r="D18" s="16">
        <v>5</v>
      </c>
      <c r="E18" s="17"/>
      <c r="F18" s="19">
        <f t="shared" si="2"/>
        <v>0</v>
      </c>
    </row>
    <row r="19" spans="1:6" s="12" customFormat="1" x14ac:dyDescent="0.25">
      <c r="A19" s="13">
        <f t="shared" si="0"/>
        <v>404</v>
      </c>
      <c r="B19" s="14" t="s">
        <v>20</v>
      </c>
      <c r="C19" s="15" t="s">
        <v>8</v>
      </c>
      <c r="D19" s="16">
        <v>5</v>
      </c>
      <c r="E19" s="17"/>
      <c r="F19" s="19">
        <f t="shared" si="2"/>
        <v>0</v>
      </c>
    </row>
    <row r="20" spans="1:6" s="12" customFormat="1" x14ac:dyDescent="0.25">
      <c r="A20" s="13">
        <f t="shared" si="0"/>
        <v>405</v>
      </c>
      <c r="B20" s="14" t="s">
        <v>21</v>
      </c>
      <c r="C20" s="15" t="s">
        <v>8</v>
      </c>
      <c r="D20" s="16">
        <v>1</v>
      </c>
      <c r="E20" s="17"/>
      <c r="F20" s="19">
        <f t="shared" si="2"/>
        <v>0</v>
      </c>
    </row>
    <row r="21" spans="1:6" s="12" customFormat="1" x14ac:dyDescent="0.25">
      <c r="A21" s="13">
        <f t="shared" si="0"/>
        <v>406</v>
      </c>
      <c r="B21" s="14" t="s">
        <v>22</v>
      </c>
      <c r="C21" s="15" t="s">
        <v>8</v>
      </c>
      <c r="D21" s="16">
        <v>5</v>
      </c>
      <c r="E21" s="17"/>
      <c r="F21" s="19">
        <f t="shared" si="2"/>
        <v>0</v>
      </c>
    </row>
    <row r="22" spans="1:6" s="12" customFormat="1" x14ac:dyDescent="0.25">
      <c r="A22" s="13">
        <f t="shared" si="0"/>
        <v>407</v>
      </c>
      <c r="B22" s="14" t="s">
        <v>23</v>
      </c>
      <c r="C22" s="15" t="s">
        <v>8</v>
      </c>
      <c r="D22" s="16">
        <v>5</v>
      </c>
      <c r="E22" s="17"/>
      <c r="F22" s="19">
        <f t="shared" si="2"/>
        <v>0</v>
      </c>
    </row>
    <row r="23" spans="1:6" s="12" customFormat="1" x14ac:dyDescent="0.25">
      <c r="A23" s="13">
        <f t="shared" si="0"/>
        <v>408</v>
      </c>
      <c r="B23" s="14" t="s">
        <v>24</v>
      </c>
      <c r="C23" s="15" t="s">
        <v>8</v>
      </c>
      <c r="D23" s="16">
        <v>5</v>
      </c>
      <c r="E23" s="17"/>
      <c r="F23" s="19">
        <f t="shared" si="2"/>
        <v>0</v>
      </c>
    </row>
    <row r="24" spans="1:6" s="12" customFormat="1" x14ac:dyDescent="0.25">
      <c r="A24" s="13">
        <f t="shared" si="0"/>
        <v>409</v>
      </c>
      <c r="B24" s="14" t="s">
        <v>25</v>
      </c>
      <c r="C24" s="15" t="s">
        <v>8</v>
      </c>
      <c r="D24" s="16">
        <v>1</v>
      </c>
      <c r="E24" s="17"/>
      <c r="F24" s="19">
        <f t="shared" si="2"/>
        <v>0</v>
      </c>
    </row>
    <row r="25" spans="1:6" s="12" customFormat="1" x14ac:dyDescent="0.25">
      <c r="A25" s="13">
        <f t="shared" si="0"/>
        <v>410</v>
      </c>
      <c r="B25" s="14" t="s">
        <v>26</v>
      </c>
      <c r="C25" s="15" t="s">
        <v>8</v>
      </c>
      <c r="D25" s="16">
        <v>1</v>
      </c>
      <c r="E25" s="17"/>
      <c r="F25" s="19">
        <f t="shared" si="2"/>
        <v>0</v>
      </c>
    </row>
    <row r="26" spans="1:6" s="12" customFormat="1" x14ac:dyDescent="0.25">
      <c r="A26" s="13">
        <f t="shared" si="0"/>
        <v>411</v>
      </c>
      <c r="B26" s="14" t="s">
        <v>27</v>
      </c>
      <c r="C26" s="15" t="s">
        <v>8</v>
      </c>
      <c r="D26" s="16">
        <v>5</v>
      </c>
      <c r="E26" s="17"/>
      <c r="F26" s="19">
        <f t="shared" si="2"/>
        <v>0</v>
      </c>
    </row>
    <row r="27" spans="1:6" s="12" customFormat="1" x14ac:dyDescent="0.25">
      <c r="A27" s="13">
        <f t="shared" si="0"/>
        <v>412</v>
      </c>
      <c r="B27" s="14" t="s">
        <v>28</v>
      </c>
      <c r="C27" s="15" t="s">
        <v>8</v>
      </c>
      <c r="D27" s="16">
        <v>5</v>
      </c>
      <c r="E27" s="17"/>
      <c r="F27" s="19">
        <f t="shared" si="2"/>
        <v>0</v>
      </c>
    </row>
    <row r="28" spans="1:6" s="12" customFormat="1" x14ac:dyDescent="0.25">
      <c r="A28" s="13">
        <f t="shared" si="0"/>
        <v>413</v>
      </c>
      <c r="B28" s="14" t="s">
        <v>29</v>
      </c>
      <c r="C28" s="15" t="s">
        <v>30</v>
      </c>
      <c r="D28" s="16">
        <v>100</v>
      </c>
      <c r="E28" s="17"/>
      <c r="F28" s="19">
        <f t="shared" si="2"/>
        <v>0</v>
      </c>
    </row>
    <row r="29" spans="1:6" s="12" customFormat="1" x14ac:dyDescent="0.25">
      <c r="A29" s="13">
        <f t="shared" si="0"/>
        <v>414</v>
      </c>
      <c r="B29" s="14" t="s">
        <v>31</v>
      </c>
      <c r="C29" s="15" t="s">
        <v>30</v>
      </c>
      <c r="D29" s="16">
        <v>100</v>
      </c>
      <c r="E29" s="17"/>
      <c r="F29" s="19">
        <f t="shared" si="2"/>
        <v>0</v>
      </c>
    </row>
    <row r="30" spans="1:6" s="12" customFormat="1" x14ac:dyDescent="0.25">
      <c r="A30" s="13">
        <f t="shared" si="0"/>
        <v>415</v>
      </c>
      <c r="B30" s="14" t="s">
        <v>32</v>
      </c>
      <c r="C30" s="15" t="s">
        <v>30</v>
      </c>
      <c r="D30" s="16">
        <v>100</v>
      </c>
      <c r="E30" s="17"/>
      <c r="F30" s="19">
        <f t="shared" si="2"/>
        <v>0</v>
      </c>
    </row>
    <row r="31" spans="1:6" s="12" customFormat="1" x14ac:dyDescent="0.25">
      <c r="A31" s="13">
        <f t="shared" si="0"/>
        <v>416</v>
      </c>
      <c r="B31" s="14" t="s">
        <v>33</v>
      </c>
      <c r="C31" s="15" t="s">
        <v>30</v>
      </c>
      <c r="D31" s="16">
        <v>100</v>
      </c>
      <c r="E31" s="17"/>
      <c r="F31" s="19">
        <f t="shared" si="2"/>
        <v>0</v>
      </c>
    </row>
    <row r="32" spans="1:6" s="12" customFormat="1" x14ac:dyDescent="0.25">
      <c r="A32" s="13">
        <f t="shared" si="0"/>
        <v>417</v>
      </c>
      <c r="B32" s="14" t="s">
        <v>34</v>
      </c>
      <c r="C32" s="15" t="s">
        <v>8</v>
      </c>
      <c r="D32" s="16">
        <v>10</v>
      </c>
      <c r="E32" s="17"/>
      <c r="F32" s="19">
        <f t="shared" si="2"/>
        <v>0</v>
      </c>
    </row>
    <row r="33" spans="1:6" s="12" customFormat="1" x14ac:dyDescent="0.25">
      <c r="A33" s="13">
        <f t="shared" si="0"/>
        <v>418</v>
      </c>
      <c r="B33" s="14" t="s">
        <v>35</v>
      </c>
      <c r="C33" s="15" t="s">
        <v>36</v>
      </c>
      <c r="D33" s="16">
        <v>10</v>
      </c>
      <c r="E33" s="17"/>
      <c r="F33" s="19">
        <f t="shared" si="2"/>
        <v>0</v>
      </c>
    </row>
    <row r="34" spans="1:6" s="12" customFormat="1" x14ac:dyDescent="0.25">
      <c r="A34" s="13">
        <f t="shared" si="0"/>
        <v>419</v>
      </c>
      <c r="B34" s="14" t="s">
        <v>37</v>
      </c>
      <c r="C34" s="15" t="s">
        <v>8</v>
      </c>
      <c r="D34" s="16">
        <v>1</v>
      </c>
      <c r="E34" s="17"/>
      <c r="F34" s="19">
        <f t="shared" si="2"/>
        <v>0</v>
      </c>
    </row>
    <row r="35" spans="1:6" s="12" customFormat="1" x14ac:dyDescent="0.25">
      <c r="A35" s="13">
        <f t="shared" si="0"/>
        <v>420</v>
      </c>
      <c r="B35" s="14" t="s">
        <v>38</v>
      </c>
      <c r="C35" s="15" t="s">
        <v>8</v>
      </c>
      <c r="D35" s="16">
        <v>1</v>
      </c>
      <c r="E35" s="17"/>
      <c r="F35" s="19">
        <f t="shared" si="2"/>
        <v>0</v>
      </c>
    </row>
    <row r="36" spans="1:6" s="12" customFormat="1" x14ac:dyDescent="0.25">
      <c r="A36" s="13">
        <f t="shared" si="0"/>
        <v>421</v>
      </c>
      <c r="B36" s="14" t="s">
        <v>39</v>
      </c>
      <c r="C36" s="15" t="s">
        <v>8</v>
      </c>
      <c r="D36" s="16">
        <v>10</v>
      </c>
      <c r="E36" s="17"/>
      <c r="F36" s="19">
        <f t="shared" si="2"/>
        <v>0</v>
      </c>
    </row>
    <row r="37" spans="1:6" s="12" customFormat="1" x14ac:dyDescent="0.25">
      <c r="A37" s="13">
        <f t="shared" si="0"/>
        <v>422</v>
      </c>
      <c r="B37" s="14" t="s">
        <v>40</v>
      </c>
      <c r="C37" s="15" t="s">
        <v>8</v>
      </c>
      <c r="D37" s="16">
        <v>5</v>
      </c>
      <c r="E37" s="17"/>
      <c r="F37" s="19">
        <f t="shared" si="2"/>
        <v>0</v>
      </c>
    </row>
    <row r="38" spans="1:6" s="12" customFormat="1" x14ac:dyDescent="0.25">
      <c r="A38" s="13">
        <f t="shared" si="0"/>
        <v>423</v>
      </c>
      <c r="B38" s="14" t="s">
        <v>41</v>
      </c>
      <c r="C38" s="15" t="s">
        <v>8</v>
      </c>
      <c r="D38" s="16">
        <v>5</v>
      </c>
      <c r="E38" s="17"/>
      <c r="F38" s="19">
        <f t="shared" si="2"/>
        <v>0</v>
      </c>
    </row>
    <row r="39" spans="1:6" s="12" customFormat="1" x14ac:dyDescent="0.25">
      <c r="A39" s="13">
        <f t="shared" si="0"/>
        <v>424</v>
      </c>
      <c r="B39" s="14" t="s">
        <v>42</v>
      </c>
      <c r="C39" s="15" t="s">
        <v>8</v>
      </c>
      <c r="D39" s="16">
        <v>5</v>
      </c>
      <c r="E39" s="17"/>
      <c r="F39" s="19">
        <f t="shared" si="2"/>
        <v>0</v>
      </c>
    </row>
    <row r="40" spans="1:6" s="12" customFormat="1" x14ac:dyDescent="0.25">
      <c r="A40" s="13">
        <f t="shared" si="0"/>
        <v>425</v>
      </c>
      <c r="B40" s="14" t="s">
        <v>43</v>
      </c>
      <c r="C40" s="15" t="s">
        <v>8</v>
      </c>
      <c r="D40" s="16">
        <v>5</v>
      </c>
      <c r="E40" s="17"/>
      <c r="F40" s="19">
        <f t="shared" si="2"/>
        <v>0</v>
      </c>
    </row>
    <row r="41" spans="1:6" s="12" customFormat="1" x14ac:dyDescent="0.25">
      <c r="A41" s="13">
        <f t="shared" si="0"/>
        <v>426</v>
      </c>
      <c r="B41" s="14" t="s">
        <v>44</v>
      </c>
      <c r="C41" s="15" t="s">
        <v>8</v>
      </c>
      <c r="D41" s="16">
        <v>5</v>
      </c>
      <c r="E41" s="17"/>
      <c r="F41" s="19">
        <f t="shared" si="2"/>
        <v>0</v>
      </c>
    </row>
    <row r="42" spans="1:6" s="12" customFormat="1" x14ac:dyDescent="0.25">
      <c r="A42" s="13">
        <f t="shared" si="0"/>
        <v>427</v>
      </c>
      <c r="B42" s="14" t="s">
        <v>45</v>
      </c>
      <c r="C42" s="15" t="s">
        <v>8</v>
      </c>
      <c r="D42" s="16">
        <v>1</v>
      </c>
      <c r="E42" s="17"/>
      <c r="F42" s="19">
        <f t="shared" si="2"/>
        <v>0</v>
      </c>
    </row>
    <row r="43" spans="1:6" s="12" customFormat="1" x14ac:dyDescent="0.25">
      <c r="A43" s="13">
        <f t="shared" si="0"/>
        <v>428</v>
      </c>
      <c r="B43" s="14" t="s">
        <v>46</v>
      </c>
      <c r="C43" s="15" t="s">
        <v>8</v>
      </c>
      <c r="D43" s="16">
        <v>5</v>
      </c>
      <c r="E43" s="17"/>
      <c r="F43" s="19">
        <f t="shared" si="2"/>
        <v>0</v>
      </c>
    </row>
    <row r="44" spans="1:6" s="12" customFormat="1" x14ac:dyDescent="0.25">
      <c r="A44" s="13">
        <f t="shared" si="0"/>
        <v>429</v>
      </c>
      <c r="B44" s="14" t="s">
        <v>47</v>
      </c>
      <c r="C44" s="15" t="s">
        <v>8</v>
      </c>
      <c r="D44" s="16">
        <v>10</v>
      </c>
      <c r="E44" s="17"/>
      <c r="F44" s="19">
        <f t="shared" si="2"/>
        <v>0</v>
      </c>
    </row>
    <row r="45" spans="1:6" s="12" customFormat="1" x14ac:dyDescent="0.25">
      <c r="A45" s="13">
        <f>+A44+1</f>
        <v>430</v>
      </c>
      <c r="B45" s="14" t="s">
        <v>48</v>
      </c>
      <c r="C45" s="15" t="s">
        <v>49</v>
      </c>
      <c r="D45" s="16">
        <v>2500</v>
      </c>
      <c r="E45" s="17"/>
      <c r="F45" s="19">
        <f t="shared" si="2"/>
        <v>0</v>
      </c>
    </row>
    <row r="46" spans="1:6" s="12" customFormat="1" x14ac:dyDescent="0.25">
      <c r="A46" s="13">
        <f t="shared" ref="A46" si="3">+A45+1</f>
        <v>431</v>
      </c>
      <c r="B46" s="14" t="s">
        <v>50</v>
      </c>
      <c r="C46" s="15" t="s">
        <v>8</v>
      </c>
      <c r="D46" s="16">
        <v>1</v>
      </c>
      <c r="E46" s="17"/>
      <c r="F46" s="19">
        <f t="shared" si="2"/>
        <v>0</v>
      </c>
    </row>
    <row r="47" spans="1:6" s="12" customFormat="1" ht="30" x14ac:dyDescent="0.25">
      <c r="A47" s="7">
        <v>500</v>
      </c>
      <c r="B47" s="8" t="s">
        <v>51</v>
      </c>
      <c r="C47" s="9" t="s">
        <v>8</v>
      </c>
      <c r="D47" s="10">
        <v>1</v>
      </c>
      <c r="E47" s="11">
        <f>+F47</f>
        <v>0</v>
      </c>
      <c r="F47" s="11">
        <f>SUM(F5:F46)*0.2</f>
        <v>0</v>
      </c>
    </row>
    <row r="48" spans="1:6" ht="14.25" customHeight="1" x14ac:dyDescent="0.25">
      <c r="A48" s="7">
        <v>600</v>
      </c>
      <c r="B48" s="8" t="s">
        <v>52</v>
      </c>
      <c r="C48" s="9"/>
      <c r="D48" s="10"/>
      <c r="E48" s="11"/>
      <c r="F48" s="11"/>
    </row>
    <row r="49" spans="1:6" x14ac:dyDescent="0.25">
      <c r="A49" s="13">
        <f t="shared" si="0"/>
        <v>601</v>
      </c>
      <c r="B49" s="14" t="s">
        <v>53</v>
      </c>
      <c r="C49" s="15" t="s">
        <v>8</v>
      </c>
      <c r="D49" s="16">
        <v>200</v>
      </c>
      <c r="E49" s="19">
        <v>3</v>
      </c>
      <c r="F49" s="19">
        <f>+E49*D49</f>
        <v>600</v>
      </c>
    </row>
    <row r="50" spans="1:6" ht="45" x14ac:dyDescent="0.25">
      <c r="A50" s="13">
        <f t="shared" si="0"/>
        <v>602</v>
      </c>
      <c r="B50" s="14" t="s">
        <v>54</v>
      </c>
      <c r="C50" s="15" t="s">
        <v>55</v>
      </c>
      <c r="D50" s="16">
        <v>4</v>
      </c>
      <c r="E50" s="19">
        <v>13.636369999999999</v>
      </c>
      <c r="F50" s="19">
        <f>+E50*D50</f>
        <v>54.545479999999998</v>
      </c>
    </row>
    <row r="51" spans="1:6" x14ac:dyDescent="0.25">
      <c r="A51" s="23" t="s">
        <v>57</v>
      </c>
      <c r="B51" s="23"/>
      <c r="C51" s="23"/>
      <c r="D51" s="23"/>
      <c r="E51" s="23"/>
      <c r="F51" s="20">
        <f>SUM(F5:F50)</f>
        <v>654.54548</v>
      </c>
    </row>
  </sheetData>
  <sheetProtection algorithmName="SHA-512" hashValue="K1MwVhL8VmivoTsYcOuU7XKgU8yPVIbl3G9gA90t+5SA+a6Y31YWhPJeajRtEdOaoBjLcm1ahuHIFEcgujwSZQ==" saltValue="A9UxruWH+n92FmJMG5KZrw==" spinCount="100000" sheet="1" selectLockedCells="1"/>
  <mergeCells count="2">
    <mergeCell ref="A1:F2"/>
    <mergeCell ref="A51:E51"/>
  </mergeCells>
  <pageMargins left="0.7" right="0.7" top="0.75" bottom="0.75" header="0.3" footer="0.3"/>
  <pageSetup paperSize="9" scale="75" fitToHeight="0" orientation="portrait" r:id="rId1"/>
  <headerFooter>
    <oddHeader>&amp;L&amp;"Arial,Normale"&amp;8CO.SVI.G. S.C.R.L.
SESTA LAB&amp;CELENCO PREZZI&amp;R&amp;D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DE1822F5E3DA46AD14B7AF53A4506B" ma:contentTypeVersion="13" ma:contentTypeDescription="Creare un nuovo documento." ma:contentTypeScope="" ma:versionID="9124b552599cf31411688ec167140257">
  <xsd:schema xmlns:xsd="http://www.w3.org/2001/XMLSchema" xmlns:xs="http://www.w3.org/2001/XMLSchema" xmlns:p="http://schemas.microsoft.com/office/2006/metadata/properties" xmlns:ns3="5b4ec52f-3f18-44fd-8c6b-54c1da961bbd" xmlns:ns4="9b1bc0fa-da0e-4585-9354-4b7576d51936" targetNamespace="http://schemas.microsoft.com/office/2006/metadata/properties" ma:root="true" ma:fieldsID="ab6800febf99c5d75c9139dfa4093b26" ns3:_="" ns4:_="">
    <xsd:import namespace="5b4ec52f-3f18-44fd-8c6b-54c1da961bbd"/>
    <xsd:import namespace="9b1bc0fa-da0e-4585-9354-4b7576d519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c52f-3f18-44fd-8c6b-54c1da961b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bc0fa-da0e-4585-9354-4b7576d51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C72762-4A3A-46EC-9073-43AD5D49BA70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5b4ec52f-3f18-44fd-8c6b-54c1da961bbd"/>
    <ds:schemaRef ds:uri="9b1bc0fa-da0e-4585-9354-4b7576d5193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D375D8-FFE5-4E0A-80E3-2CB28F245A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C2221-D3DD-45FD-8E4B-9D188807A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ec52f-3f18-44fd-8c6b-54c1da961bbd"/>
    <ds:schemaRef ds:uri="9b1bc0fa-da0e-4585-9354-4b7576d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Danilo Ingiaimo</dc:creator>
  <cp:lastModifiedBy>Luca Costantino</cp:lastModifiedBy>
  <cp:lastPrinted>2020-10-21T07:31:30Z</cp:lastPrinted>
  <dcterms:created xsi:type="dcterms:W3CDTF">2020-10-20T06:55:45Z</dcterms:created>
  <dcterms:modified xsi:type="dcterms:W3CDTF">2020-10-21T07:33:12Z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0x01010041DE1822F5E3DA46AD14B7AF53A4506B</vt:lpwstr>
  </property>
</Properties>
</file>